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6204" activeTab="1"/>
  </bookViews>
  <sheets>
    <sheet name="学生组" sheetId="1" r:id="rId1"/>
    <sheet name="教工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<sst xmlns="http://schemas.openxmlformats.org/spreadsheetml/2006/main" count="175" uniqueCount="67">
  <si>
    <t>南京医科大学第49届运动会团体总分</t>
  </si>
  <si>
    <t>学生组</t>
  </si>
  <si>
    <t>100m</t>
  </si>
  <si>
    <t>200m</t>
  </si>
  <si>
    <t>400m</t>
  </si>
  <si>
    <t>800m</t>
  </si>
  <si>
    <t>1500m</t>
  </si>
  <si>
    <t>3000m</t>
  </si>
  <si>
    <t>5000m</t>
  </si>
  <si>
    <t>4x100m</t>
  </si>
  <si>
    <t>4x400m</t>
  </si>
  <si>
    <t>跳高</t>
  </si>
  <si>
    <t>跳远</t>
  </si>
  <si>
    <t>三级跳远</t>
  </si>
  <si>
    <t>抛实心球</t>
  </si>
  <si>
    <t>足球踢远</t>
  </si>
  <si>
    <t>定点射门</t>
  </si>
  <si>
    <t>排球击球</t>
  </si>
  <si>
    <t>飞盘掷远</t>
  </si>
  <si>
    <t>运球上篮</t>
  </si>
  <si>
    <t>中长跑</t>
  </si>
  <si>
    <t>男女4x400m</t>
  </si>
  <si>
    <t>乒乓球发球</t>
  </si>
  <si>
    <t>19届</t>
  </si>
  <si>
    <t>团体总分</t>
  </si>
  <si>
    <t>男</t>
  </si>
  <si>
    <t>女</t>
  </si>
  <si>
    <t>名次</t>
  </si>
  <si>
    <t>总计</t>
  </si>
  <si>
    <t>护理</t>
  </si>
  <si>
    <t>外院</t>
  </si>
  <si>
    <t>继教</t>
  </si>
  <si>
    <t>研究</t>
  </si>
  <si>
    <t>公卫</t>
  </si>
  <si>
    <t>二临</t>
  </si>
  <si>
    <t>医政</t>
  </si>
  <si>
    <t>康复</t>
  </si>
  <si>
    <t>人文</t>
  </si>
  <si>
    <t>基础</t>
  </si>
  <si>
    <t>药学</t>
  </si>
  <si>
    <t>国教</t>
  </si>
  <si>
    <t>儿科</t>
  </si>
  <si>
    <t>影像</t>
  </si>
  <si>
    <t>工信</t>
  </si>
  <si>
    <t>四临</t>
  </si>
  <si>
    <t>康达</t>
  </si>
  <si>
    <t>口腔</t>
  </si>
  <si>
    <t>一临</t>
  </si>
  <si>
    <t>·</t>
  </si>
  <si>
    <t>教工组</t>
  </si>
  <si>
    <t>两人三足</t>
  </si>
  <si>
    <t>袋鼠跳</t>
  </si>
  <si>
    <t>夹弹子</t>
  </si>
  <si>
    <t>网球打远</t>
  </si>
  <si>
    <t>定点投篮</t>
  </si>
  <si>
    <t>羽毛球击球</t>
  </si>
  <si>
    <t>男青</t>
  </si>
  <si>
    <t>女青</t>
  </si>
  <si>
    <t>男中</t>
  </si>
  <si>
    <t>女中</t>
  </si>
  <si>
    <t>混合</t>
  </si>
  <si>
    <t>合计</t>
  </si>
  <si>
    <t>康总</t>
  </si>
  <si>
    <t>动中</t>
  </si>
  <si>
    <t>后总</t>
  </si>
  <si>
    <t>逸夫</t>
  </si>
  <si>
    <t>机关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</si>
</sst>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_倀"/>
  </numFmts>
  <fonts count="25">
    <font>
      <sz val="12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zoomScale="85" zoomScaleNormal="85" workbookViewId="0" topLeftCell="X1">
      <selection activeCell="AV8" sqref="AV8"/>
    </sheetView>
  </sheetViews>
  <sheetFormatPr defaultColWidth="8.75390625" defaultRowHeight="14.25"/>
  <cols>
    <col min="1" max="1" width="5.625" style="18" customWidth="1"/>
    <col min="2" max="3" width="3.625" style="18" customWidth="1"/>
    <col min="4" max="4" width="4.50390625" style="18" customWidth="1"/>
    <col min="5" max="13" width="3.625" style="18" customWidth="1"/>
    <col min="14" max="14" width="4.375" style="18" customWidth="1"/>
    <col min="15" max="18" width="3.625" style="18" customWidth="1"/>
    <col min="19" max="19" width="5.875" style="18" bestFit="1" customWidth="1"/>
    <col min="20" max="20" width="4.25390625" style="18" customWidth="1"/>
    <col min="21" max="21" width="3.625" style="18" customWidth="1"/>
    <col min="22" max="25" width="5.875" style="18" bestFit="1" customWidth="1"/>
    <col min="26" max="26" width="6.75390625" style="18" bestFit="1" customWidth="1"/>
    <col min="27" max="27" width="7.00390625" style="18" customWidth="1"/>
    <col min="28" max="28" width="7.625" style="18" customWidth="1"/>
    <col min="29" max="33" width="3.625" style="18" customWidth="1"/>
    <col min="34" max="34" width="3.50390625" style="18" customWidth="1"/>
    <col min="35" max="35" width="4.875" style="18" customWidth="1"/>
    <col min="36" max="41" width="4.625" style="18" customWidth="1"/>
    <col min="42" max="42" width="10.625" style="18" customWidth="1"/>
    <col min="43" max="43" width="4.125" style="18" customWidth="1"/>
    <col min="44" max="44" width="8.00390625" style="18" customWidth="1"/>
    <col min="45" max="45" width="4.50390625" style="18" customWidth="1"/>
    <col min="46" max="46" width="6.875" style="18" customWidth="1"/>
    <col min="47" max="47" width="5.00390625" style="18" customWidth="1"/>
    <col min="48" max="71" width="9.00390625" style="18" bestFit="1" customWidth="1"/>
    <col min="72" max="249" width="8.75390625" style="18" customWidth="1"/>
    <col min="256" max="256" width="8.75390625" style="18" customWidth="1"/>
  </cols>
  <sheetData>
    <row r="1" spans="1:47" ht="3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7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5.5" customHeight="1">
      <c r="A3" s="5"/>
      <c r="B3" s="5" t="s">
        <v>2</v>
      </c>
      <c r="C3" s="5"/>
      <c r="D3" s="5" t="s">
        <v>3</v>
      </c>
      <c r="E3" s="5"/>
      <c r="F3" s="5" t="s">
        <v>4</v>
      </c>
      <c r="G3" s="5"/>
      <c r="H3" s="5" t="s">
        <v>5</v>
      </c>
      <c r="I3" s="5"/>
      <c r="J3" s="5" t="s">
        <v>6</v>
      </c>
      <c r="K3" s="5"/>
      <c r="L3" s="24" t="s">
        <v>7</v>
      </c>
      <c r="M3" s="25"/>
      <c r="N3" s="26" t="s">
        <v>8</v>
      </c>
      <c r="O3" s="5" t="s">
        <v>9</v>
      </c>
      <c r="P3" s="5"/>
      <c r="Q3" s="5" t="s">
        <v>10</v>
      </c>
      <c r="R3" s="5"/>
      <c r="S3" s="5" t="s">
        <v>11</v>
      </c>
      <c r="T3" s="5"/>
      <c r="U3" s="5" t="s">
        <v>12</v>
      </c>
      <c r="V3" s="5"/>
      <c r="W3" s="5" t="s">
        <v>13</v>
      </c>
      <c r="X3" s="5"/>
      <c r="Y3" s="5" t="s">
        <v>14</v>
      </c>
      <c r="Z3" s="5"/>
      <c r="AA3" s="28" t="s">
        <v>15</v>
      </c>
      <c r="AB3" s="28" t="s">
        <v>16</v>
      </c>
      <c r="AC3" s="5" t="s">
        <v>17</v>
      </c>
      <c r="AD3" s="5"/>
      <c r="AE3" s="6" t="s">
        <v>18</v>
      </c>
      <c r="AF3" s="12"/>
      <c r="AG3" s="5" t="s">
        <v>19</v>
      </c>
      <c r="AH3" s="5"/>
      <c r="AI3" s="6" t="s">
        <v>20</v>
      </c>
      <c r="AJ3" s="12"/>
      <c r="AK3" s="11" t="s">
        <v>21</v>
      </c>
      <c r="AL3" s="12"/>
      <c r="AM3" s="11" t="s">
        <v>22</v>
      </c>
      <c r="AN3" s="12"/>
      <c r="AO3" s="5" t="s">
        <v>23</v>
      </c>
      <c r="AP3" s="5" t="s">
        <v>24</v>
      </c>
      <c r="AQ3" s="5"/>
      <c r="AR3" s="5"/>
      <c r="AS3" s="5"/>
      <c r="AT3" s="5"/>
      <c r="AU3" s="5"/>
    </row>
    <row r="4" spans="1:47" ht="25.5" customHeight="1">
      <c r="A4" s="5"/>
      <c r="B4" s="5" t="s">
        <v>25</v>
      </c>
      <c r="C4" s="5" t="s">
        <v>26</v>
      </c>
      <c r="D4" s="5" t="s">
        <v>25</v>
      </c>
      <c r="E4" s="5" t="s">
        <v>26</v>
      </c>
      <c r="F4" s="5" t="s">
        <v>25</v>
      </c>
      <c r="G4" s="5" t="s">
        <v>26</v>
      </c>
      <c r="H4" s="5" t="s">
        <v>25</v>
      </c>
      <c r="I4" s="5" t="s">
        <v>26</v>
      </c>
      <c r="J4" s="5" t="s">
        <v>25</v>
      </c>
      <c r="K4" s="5" t="s">
        <v>26</v>
      </c>
      <c r="L4" s="5" t="s">
        <v>25</v>
      </c>
      <c r="M4" s="5" t="s">
        <v>26</v>
      </c>
      <c r="N4" s="5" t="s">
        <v>25</v>
      </c>
      <c r="O4" s="5" t="s">
        <v>25</v>
      </c>
      <c r="P4" s="5" t="s">
        <v>26</v>
      </c>
      <c r="Q4" s="5" t="s">
        <v>25</v>
      </c>
      <c r="R4" s="5" t="s">
        <v>26</v>
      </c>
      <c r="S4" s="5" t="s">
        <v>25</v>
      </c>
      <c r="T4" s="5" t="s">
        <v>26</v>
      </c>
      <c r="U4" s="5" t="s">
        <v>25</v>
      </c>
      <c r="V4" s="5" t="s">
        <v>26</v>
      </c>
      <c r="W4" s="5" t="s">
        <v>25</v>
      </c>
      <c r="X4" s="5" t="s">
        <v>26</v>
      </c>
      <c r="Y4" s="5" t="s">
        <v>25</v>
      </c>
      <c r="Z4" s="5" t="s">
        <v>26</v>
      </c>
      <c r="AA4" s="5" t="s">
        <v>25</v>
      </c>
      <c r="AB4" s="5" t="s">
        <v>26</v>
      </c>
      <c r="AC4" s="5" t="s">
        <v>25</v>
      </c>
      <c r="AD4" s="5" t="s">
        <v>26</v>
      </c>
      <c r="AE4" s="5" t="s">
        <v>25</v>
      </c>
      <c r="AF4" s="5" t="s">
        <v>26</v>
      </c>
      <c r="AG4" s="5" t="s">
        <v>25</v>
      </c>
      <c r="AH4" s="5" t="s">
        <v>26</v>
      </c>
      <c r="AI4" s="5" t="s">
        <v>25</v>
      </c>
      <c r="AJ4" s="5" t="s">
        <v>26</v>
      </c>
      <c r="AK4" s="5" t="s">
        <v>25</v>
      </c>
      <c r="AL4" s="5" t="s">
        <v>26</v>
      </c>
      <c r="AM4" s="5" t="s">
        <v>25</v>
      </c>
      <c r="AN4" s="5" t="s">
        <v>26</v>
      </c>
      <c r="AO4" s="5"/>
      <c r="AP4" s="5" t="s">
        <v>25</v>
      </c>
      <c r="AQ4" s="5" t="s">
        <v>27</v>
      </c>
      <c r="AR4" s="5" t="s">
        <v>26</v>
      </c>
      <c r="AS4" s="5" t="s">
        <v>27</v>
      </c>
      <c r="AT4" s="5" t="s">
        <v>28</v>
      </c>
      <c r="AU4" s="5" t="s">
        <v>27</v>
      </c>
    </row>
    <row r="5" spans="1:47" ht="25.5" customHeight="1">
      <c r="A5" s="5" t="s">
        <v>29</v>
      </c>
      <c r="B5" s="5"/>
      <c r="C5" s="5"/>
      <c r="D5" s="5"/>
      <c r="E5" s="5"/>
      <c r="F5" s="5"/>
      <c r="G5" s="5"/>
      <c r="H5" s="5"/>
      <c r="I5" s="5"/>
      <c r="J5" s="5">
        <v>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5</v>
      </c>
      <c r="W5" s="5">
        <v>1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>
        <v>3</v>
      </c>
      <c r="AJ5" s="5">
        <v>3</v>
      </c>
      <c r="AK5" s="5"/>
      <c r="AL5" s="5"/>
      <c r="AM5" s="5"/>
      <c r="AN5" s="5"/>
      <c r="AO5" s="5">
        <v>65</v>
      </c>
      <c r="AP5" s="30">
        <v>9</v>
      </c>
      <c r="AQ5" s="5"/>
      <c r="AR5" s="31">
        <f>SUM(C5,E5,G5,I5,K5,P5,R5,T5,V5,X5,Z5,AB5,AD5,AF5,AH5,M5,J5,AL5,AN5)</f>
        <v>10</v>
      </c>
      <c r="AS5" s="5"/>
      <c r="AT5" s="31">
        <f>SUM(B5:AO5)</f>
        <v>82</v>
      </c>
      <c r="AU5" s="5"/>
    </row>
    <row r="6" spans="1:47" ht="25.5" customHeight="1">
      <c r="A6" s="5" t="s">
        <v>30</v>
      </c>
      <c r="B6" s="5"/>
      <c r="C6" s="5"/>
      <c r="D6" s="5"/>
      <c r="E6" s="5"/>
      <c r="F6" s="5"/>
      <c r="G6" s="5"/>
      <c r="H6" s="5"/>
      <c r="I6" s="5">
        <v>9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v>6</v>
      </c>
      <c r="W6" s="5"/>
      <c r="X6" s="5">
        <v>3</v>
      </c>
      <c r="Y6" s="5"/>
      <c r="Z6" s="5"/>
      <c r="AA6" s="5"/>
      <c r="AB6" s="5">
        <v>3</v>
      </c>
      <c r="AC6" s="5"/>
      <c r="AD6" s="5"/>
      <c r="AE6" s="5"/>
      <c r="AF6" s="5">
        <v>2</v>
      </c>
      <c r="AG6" s="5"/>
      <c r="AH6" s="5"/>
      <c r="AI6" s="5">
        <v>9</v>
      </c>
      <c r="AJ6" s="5">
        <v>9</v>
      </c>
      <c r="AK6" s="5"/>
      <c r="AL6" s="5"/>
      <c r="AM6" s="5"/>
      <c r="AN6" s="5"/>
      <c r="AO6" s="5"/>
      <c r="AP6" s="30">
        <f aca="true" t="shared" si="0" ref="AP6:AP23">SUM(B6,D6,F6,H6,J6,L6,N6,O6,Q6,S6,U6,W6,Y6,AA6,AC6,AE6,AG6,AI6,AK6,AM6)</f>
        <v>9</v>
      </c>
      <c r="AQ6" s="5"/>
      <c r="AR6" s="31">
        <f aca="true" t="shared" si="1" ref="AR6:AR23">SUM(C6,E6,G6,I6,K6,P6,R6,T6,V6,X6,Z6,AB6,AD6,AF6,AH6,M6,J6,AL6,AN6)</f>
        <v>23</v>
      </c>
      <c r="AS6" s="5"/>
      <c r="AT6" s="31">
        <f>SUM(B6:AO6)</f>
        <v>41</v>
      </c>
      <c r="AU6" s="5"/>
    </row>
    <row r="7" spans="1:47" ht="25.5" customHeight="1">
      <c r="A7" s="5" t="s">
        <v>31</v>
      </c>
      <c r="B7" s="5"/>
      <c r="C7" s="5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30">
        <f t="shared" si="0"/>
        <v>0</v>
      </c>
      <c r="AQ7" s="5"/>
      <c r="AR7" s="31">
        <f t="shared" si="1"/>
        <v>1</v>
      </c>
      <c r="AS7" s="5"/>
      <c r="AT7" s="31">
        <f>SUM(B7:AO7)</f>
        <v>1</v>
      </c>
      <c r="AU7" s="5"/>
    </row>
    <row r="8" spans="1:47" ht="25.5" customHeight="1">
      <c r="A8" s="5" t="s">
        <v>32</v>
      </c>
      <c r="B8" s="5">
        <v>5</v>
      </c>
      <c r="C8" s="5"/>
      <c r="D8" s="5">
        <v>6</v>
      </c>
      <c r="E8" s="5"/>
      <c r="F8" s="5"/>
      <c r="G8" s="5"/>
      <c r="H8" s="5">
        <v>7</v>
      </c>
      <c r="I8" s="5"/>
      <c r="J8" s="5"/>
      <c r="K8" s="5"/>
      <c r="L8" s="5">
        <v>9</v>
      </c>
      <c r="M8" s="5">
        <v>3</v>
      </c>
      <c r="N8" s="5"/>
      <c r="O8" s="5">
        <v>12</v>
      </c>
      <c r="P8" s="5"/>
      <c r="Q8" s="5">
        <v>10</v>
      </c>
      <c r="R8" s="5">
        <v>4</v>
      </c>
      <c r="S8" s="5">
        <v>6</v>
      </c>
      <c r="T8" s="5">
        <v>2.5</v>
      </c>
      <c r="U8" s="5">
        <v>1</v>
      </c>
      <c r="V8" s="5"/>
      <c r="W8" s="5"/>
      <c r="X8" s="5"/>
      <c r="Y8" s="5"/>
      <c r="Z8" s="5"/>
      <c r="AA8" s="5"/>
      <c r="AB8" s="5">
        <v>9</v>
      </c>
      <c r="AC8" s="5">
        <v>2</v>
      </c>
      <c r="AD8" s="5">
        <v>2</v>
      </c>
      <c r="AE8" s="5"/>
      <c r="AF8" s="5"/>
      <c r="AG8" s="5">
        <v>9</v>
      </c>
      <c r="AH8" s="5">
        <v>9</v>
      </c>
      <c r="AI8" s="5">
        <v>15</v>
      </c>
      <c r="AJ8" s="5">
        <v>15</v>
      </c>
      <c r="AK8" s="5">
        <v>3</v>
      </c>
      <c r="AL8" s="5">
        <v>3</v>
      </c>
      <c r="AM8" s="5">
        <v>1</v>
      </c>
      <c r="AN8" s="5">
        <v>1</v>
      </c>
      <c r="AO8" s="5"/>
      <c r="AP8" s="30">
        <f t="shared" si="0"/>
        <v>86</v>
      </c>
      <c r="AQ8" s="5">
        <v>4</v>
      </c>
      <c r="AR8" s="31">
        <f t="shared" si="1"/>
        <v>33.5</v>
      </c>
      <c r="AS8" s="5"/>
      <c r="AT8" s="31">
        <f>SUM(B8:AO8)</f>
        <v>134.5</v>
      </c>
      <c r="AU8" s="5"/>
    </row>
    <row r="9" spans="1:47" ht="25.5" customHeight="1">
      <c r="A9" s="5" t="s">
        <v>33</v>
      </c>
      <c r="B9" s="5"/>
      <c r="C9" s="5"/>
      <c r="D9" s="5"/>
      <c r="E9" s="5"/>
      <c r="F9" s="5"/>
      <c r="G9" s="5">
        <v>9</v>
      </c>
      <c r="H9" s="5"/>
      <c r="I9" s="5">
        <v>2</v>
      </c>
      <c r="J9" s="5">
        <v>4</v>
      </c>
      <c r="K9" s="5">
        <v>3</v>
      </c>
      <c r="L9" s="5">
        <v>3</v>
      </c>
      <c r="M9" s="5"/>
      <c r="N9" s="5"/>
      <c r="O9" s="5"/>
      <c r="P9" s="5">
        <v>8</v>
      </c>
      <c r="Q9" s="5">
        <v>6</v>
      </c>
      <c r="R9" s="5">
        <v>14</v>
      </c>
      <c r="S9" s="5"/>
      <c r="T9" s="27">
        <v>7</v>
      </c>
      <c r="U9" s="5">
        <v>15</v>
      </c>
      <c r="V9" s="5">
        <v>3</v>
      </c>
      <c r="W9" s="5"/>
      <c r="X9" s="5">
        <v>4</v>
      </c>
      <c r="Y9" s="5"/>
      <c r="Z9" s="5"/>
      <c r="AA9" s="5"/>
      <c r="AB9" s="5">
        <v>4</v>
      </c>
      <c r="AC9" s="5">
        <v>3</v>
      </c>
      <c r="AD9" s="5">
        <v>3</v>
      </c>
      <c r="AE9" s="5">
        <v>10</v>
      </c>
      <c r="AF9" s="5">
        <v>1</v>
      </c>
      <c r="AG9" s="5">
        <v>1</v>
      </c>
      <c r="AH9" s="5">
        <v>1</v>
      </c>
      <c r="AI9" s="5">
        <v>12</v>
      </c>
      <c r="AJ9" s="5">
        <v>12</v>
      </c>
      <c r="AK9" s="5"/>
      <c r="AL9" s="5"/>
      <c r="AM9" s="5"/>
      <c r="AN9" s="5"/>
      <c r="AO9" s="5">
        <v>45</v>
      </c>
      <c r="AP9" s="30">
        <f t="shared" si="0"/>
        <v>54</v>
      </c>
      <c r="AQ9" s="5">
        <v>8</v>
      </c>
      <c r="AR9" s="31">
        <f t="shared" si="1"/>
        <v>63</v>
      </c>
      <c r="AS9" s="5">
        <v>4</v>
      </c>
      <c r="AT9" s="31">
        <f>SUM(B9:AO9)</f>
        <v>170</v>
      </c>
      <c r="AU9" s="5"/>
    </row>
    <row r="10" spans="1:47" ht="25.5" customHeight="1">
      <c r="A10" s="5" t="s">
        <v>34</v>
      </c>
      <c r="B10" s="5">
        <v>3</v>
      </c>
      <c r="C10" s="5"/>
      <c r="D10" s="5"/>
      <c r="E10" s="5">
        <v>3</v>
      </c>
      <c r="F10" s="5"/>
      <c r="G10" s="5"/>
      <c r="H10" s="5">
        <v>3</v>
      </c>
      <c r="I10" s="5"/>
      <c r="J10" s="5"/>
      <c r="K10" s="5"/>
      <c r="L10" s="5"/>
      <c r="M10" s="5"/>
      <c r="N10" s="5"/>
      <c r="O10" s="5"/>
      <c r="P10" s="5"/>
      <c r="Q10" s="5"/>
      <c r="R10" s="5">
        <v>10</v>
      </c>
      <c r="S10" s="5">
        <v>2.5</v>
      </c>
      <c r="T10" s="5"/>
      <c r="U10" s="5"/>
      <c r="V10" s="5"/>
      <c r="W10" s="5"/>
      <c r="X10" s="5">
        <v>6</v>
      </c>
      <c r="Y10" s="5"/>
      <c r="Z10" s="5">
        <v>2</v>
      </c>
      <c r="AA10" s="5"/>
      <c r="AB10" s="5"/>
      <c r="AC10" s="5"/>
      <c r="AD10" s="5"/>
      <c r="AE10" s="5"/>
      <c r="AF10" s="5"/>
      <c r="AG10" s="5"/>
      <c r="AH10" s="5"/>
      <c r="AI10" s="5">
        <v>6</v>
      </c>
      <c r="AJ10" s="5">
        <v>6</v>
      </c>
      <c r="AK10" s="5"/>
      <c r="AL10" s="5"/>
      <c r="AM10" s="5"/>
      <c r="AN10" s="5"/>
      <c r="AO10" s="5"/>
      <c r="AP10" s="30">
        <f t="shared" si="0"/>
        <v>14.5</v>
      </c>
      <c r="AQ10" s="5"/>
      <c r="AR10" s="31">
        <f t="shared" si="1"/>
        <v>21</v>
      </c>
      <c r="AS10" s="5"/>
      <c r="AT10" s="31">
        <f aca="true" t="shared" si="2" ref="AT10:AT23">SUM(B10:AO10)</f>
        <v>41.5</v>
      </c>
      <c r="AU10" s="5"/>
    </row>
    <row r="11" spans="1:47" ht="25.5" customHeight="1">
      <c r="A11" s="5" t="s">
        <v>35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1</v>
      </c>
      <c r="AD11" s="5">
        <v>1</v>
      </c>
      <c r="AE11" s="5">
        <v>4</v>
      </c>
      <c r="AF11" s="5"/>
      <c r="AG11" s="5"/>
      <c r="AH11" s="5"/>
      <c r="AI11" s="5"/>
      <c r="AJ11" s="5"/>
      <c r="AK11" s="5"/>
      <c r="AL11" s="5"/>
      <c r="AM11" s="5"/>
      <c r="AN11" s="5"/>
      <c r="AO11" s="5">
        <v>44</v>
      </c>
      <c r="AP11" s="30">
        <f t="shared" si="0"/>
        <v>5</v>
      </c>
      <c r="AQ11" s="5"/>
      <c r="AR11" s="31">
        <f t="shared" si="1"/>
        <v>1</v>
      </c>
      <c r="AS11" s="5"/>
      <c r="AT11" s="31">
        <f t="shared" si="2"/>
        <v>50</v>
      </c>
      <c r="AU11" s="5"/>
    </row>
    <row r="12" spans="1:47" ht="25.5" customHeight="1">
      <c r="A12" s="5" t="s">
        <v>36</v>
      </c>
      <c r="B12" s="5">
        <v>7</v>
      </c>
      <c r="C12" s="5"/>
      <c r="D12" s="5"/>
      <c r="E12" s="5"/>
      <c r="F12" s="5">
        <v>1</v>
      </c>
      <c r="G12" s="5"/>
      <c r="H12" s="5"/>
      <c r="I12" s="5"/>
      <c r="J12" s="5"/>
      <c r="K12" s="5">
        <v>2</v>
      </c>
      <c r="L12" s="5"/>
      <c r="M12" s="5"/>
      <c r="N12" s="5"/>
      <c r="O12" s="5">
        <v>8</v>
      </c>
      <c r="P12" s="5">
        <v>4</v>
      </c>
      <c r="Q12" s="5">
        <v>2</v>
      </c>
      <c r="R12" s="5"/>
      <c r="S12" s="5"/>
      <c r="T12" s="5"/>
      <c r="U12" s="5"/>
      <c r="V12" s="5"/>
      <c r="W12" s="5">
        <v>4</v>
      </c>
      <c r="X12" s="5">
        <v>1</v>
      </c>
      <c r="Y12" s="5"/>
      <c r="Z12" s="5"/>
      <c r="AA12" s="5"/>
      <c r="AB12" s="5">
        <v>5</v>
      </c>
      <c r="AC12" s="5"/>
      <c r="AD12" s="5"/>
      <c r="AE12" s="5"/>
      <c r="AF12" s="5"/>
      <c r="AG12" s="5">
        <v>2</v>
      </c>
      <c r="AH12" s="5">
        <v>2</v>
      </c>
      <c r="AI12" s="5"/>
      <c r="AJ12" s="5"/>
      <c r="AK12" s="5"/>
      <c r="AL12" s="5"/>
      <c r="AM12" s="5"/>
      <c r="AN12" s="5"/>
      <c r="AO12" s="5">
        <v>18</v>
      </c>
      <c r="AP12" s="30">
        <f t="shared" si="0"/>
        <v>24</v>
      </c>
      <c r="AQ12" s="5"/>
      <c r="AR12" s="31">
        <f t="shared" si="1"/>
        <v>14</v>
      </c>
      <c r="AS12" s="5"/>
      <c r="AT12" s="31">
        <f t="shared" si="2"/>
        <v>56</v>
      </c>
      <c r="AU12" s="5"/>
    </row>
    <row r="13" spans="1:47" ht="25.5" customHeight="1">
      <c r="A13" s="5" t="s">
        <v>37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30">
        <f t="shared" si="0"/>
        <v>0</v>
      </c>
      <c r="AQ13" s="5"/>
      <c r="AR13" s="31">
        <f t="shared" si="1"/>
        <v>0</v>
      </c>
      <c r="AS13" s="5"/>
      <c r="AT13" s="31">
        <f t="shared" si="2"/>
        <v>0</v>
      </c>
      <c r="AU13" s="5"/>
    </row>
    <row r="14" spans="1:47" ht="25.5" customHeight="1">
      <c r="A14" s="5" t="s">
        <v>38</v>
      </c>
      <c r="B14" s="5"/>
      <c r="C14" s="5">
        <v>8</v>
      </c>
      <c r="D14" s="5">
        <v>7</v>
      </c>
      <c r="E14" s="5">
        <v>11</v>
      </c>
      <c r="F14" s="5">
        <v>3</v>
      </c>
      <c r="G14" s="5">
        <v>9</v>
      </c>
      <c r="H14" s="5">
        <v>4</v>
      </c>
      <c r="I14" s="5">
        <v>1</v>
      </c>
      <c r="J14" s="5"/>
      <c r="K14" s="5">
        <v>6</v>
      </c>
      <c r="L14" s="5">
        <v>10</v>
      </c>
      <c r="M14" s="5">
        <v>5</v>
      </c>
      <c r="N14" s="5">
        <v>9</v>
      </c>
      <c r="O14" s="5">
        <v>14</v>
      </c>
      <c r="P14" s="5">
        <v>18</v>
      </c>
      <c r="Q14" s="5">
        <v>14</v>
      </c>
      <c r="R14" s="5">
        <v>2</v>
      </c>
      <c r="S14" s="5">
        <v>5.5</v>
      </c>
      <c r="T14" s="5">
        <v>6</v>
      </c>
      <c r="U14" s="5">
        <v>12</v>
      </c>
      <c r="V14" s="5">
        <v>11</v>
      </c>
      <c r="W14" s="5"/>
      <c r="X14" s="5">
        <v>16</v>
      </c>
      <c r="Y14" s="5">
        <v>4</v>
      </c>
      <c r="Z14" s="5"/>
      <c r="AA14" s="5">
        <v>2</v>
      </c>
      <c r="AB14" s="5"/>
      <c r="AC14" s="5">
        <v>7</v>
      </c>
      <c r="AD14" s="5">
        <v>7</v>
      </c>
      <c r="AE14" s="5"/>
      <c r="AF14" s="5"/>
      <c r="AG14" s="5">
        <v>6</v>
      </c>
      <c r="AH14" s="5">
        <v>6</v>
      </c>
      <c r="AI14" s="5"/>
      <c r="AJ14" s="5"/>
      <c r="AK14" s="5">
        <v>2</v>
      </c>
      <c r="AL14" s="5">
        <v>2</v>
      </c>
      <c r="AM14" s="5">
        <v>6</v>
      </c>
      <c r="AN14" s="5">
        <v>6</v>
      </c>
      <c r="AO14" s="5">
        <v>182</v>
      </c>
      <c r="AP14" s="30">
        <f t="shared" si="0"/>
        <v>105.5</v>
      </c>
      <c r="AQ14" s="5">
        <v>3</v>
      </c>
      <c r="AR14" s="31">
        <f t="shared" si="1"/>
        <v>114</v>
      </c>
      <c r="AS14" s="5">
        <v>2</v>
      </c>
      <c r="AT14" s="31">
        <f t="shared" si="2"/>
        <v>401.5</v>
      </c>
      <c r="AU14" s="5">
        <v>1</v>
      </c>
    </row>
    <row r="15" spans="1:47" ht="25.5" customHeight="1">
      <c r="A15" s="5" t="s">
        <v>39</v>
      </c>
      <c r="B15" s="5"/>
      <c r="C15" s="5">
        <v>4</v>
      </c>
      <c r="D15" s="5">
        <v>4</v>
      </c>
      <c r="E15" s="5"/>
      <c r="F15" s="5"/>
      <c r="G15" s="5"/>
      <c r="H15" s="5"/>
      <c r="I15" s="5">
        <v>3</v>
      </c>
      <c r="J15" s="5"/>
      <c r="K15" s="5">
        <v>9</v>
      </c>
      <c r="L15" s="5"/>
      <c r="M15" s="5"/>
      <c r="N15" s="5"/>
      <c r="O15" s="5"/>
      <c r="P15" s="5">
        <v>6</v>
      </c>
      <c r="Q15" s="5"/>
      <c r="R15" s="5"/>
      <c r="S15" s="5"/>
      <c r="T15" s="5">
        <v>2.5</v>
      </c>
      <c r="U15" s="5"/>
      <c r="V15" s="5"/>
      <c r="W15" s="5">
        <v>7</v>
      </c>
      <c r="X15" s="5"/>
      <c r="Y15" s="5"/>
      <c r="Z15" s="5">
        <v>4</v>
      </c>
      <c r="AA15" s="5">
        <v>4</v>
      </c>
      <c r="AB15" s="5">
        <v>1</v>
      </c>
      <c r="AC15" s="5"/>
      <c r="AD15" s="5"/>
      <c r="AE15" s="5"/>
      <c r="AF15" s="5">
        <v>5</v>
      </c>
      <c r="AG15" s="5">
        <v>5</v>
      </c>
      <c r="AH15" s="5">
        <v>5</v>
      </c>
      <c r="AI15" s="5">
        <v>27</v>
      </c>
      <c r="AJ15" s="5">
        <v>27</v>
      </c>
      <c r="AK15" s="5">
        <v>7</v>
      </c>
      <c r="AL15" s="5">
        <v>7</v>
      </c>
      <c r="AM15" s="5"/>
      <c r="AN15" s="5"/>
      <c r="AO15" s="5">
        <v>34</v>
      </c>
      <c r="AP15" s="30">
        <f t="shared" si="0"/>
        <v>54</v>
      </c>
      <c r="AQ15" s="5">
        <v>7</v>
      </c>
      <c r="AR15" s="31">
        <f t="shared" si="1"/>
        <v>46.5</v>
      </c>
      <c r="AS15" s="5">
        <v>6</v>
      </c>
      <c r="AT15" s="31">
        <f t="shared" si="2"/>
        <v>161.5</v>
      </c>
      <c r="AU15" s="5"/>
    </row>
    <row r="16" spans="1:47" ht="25.5" customHeight="1">
      <c r="A16" s="5" t="s">
        <v>40</v>
      </c>
      <c r="B16" s="5">
        <v>17</v>
      </c>
      <c r="C16" s="5">
        <v>5</v>
      </c>
      <c r="D16" s="5">
        <v>14</v>
      </c>
      <c r="E16" s="5">
        <v>5</v>
      </c>
      <c r="F16" s="5">
        <v>9</v>
      </c>
      <c r="G16" s="5"/>
      <c r="H16" s="5"/>
      <c r="I16" s="5"/>
      <c r="J16" s="5"/>
      <c r="K16" s="5"/>
      <c r="L16" s="5">
        <v>11</v>
      </c>
      <c r="M16" s="5"/>
      <c r="N16" s="5"/>
      <c r="O16" s="5">
        <v>18</v>
      </c>
      <c r="P16" s="5"/>
      <c r="Q16" s="5">
        <v>12</v>
      </c>
      <c r="R16" s="5"/>
      <c r="S16" s="5"/>
      <c r="T16" s="5"/>
      <c r="U16" s="5"/>
      <c r="V16" s="5"/>
      <c r="W16" s="5"/>
      <c r="X16" s="5"/>
      <c r="Y16" s="5">
        <v>22</v>
      </c>
      <c r="Z16" s="5">
        <v>14</v>
      </c>
      <c r="AA16" s="5">
        <v>17</v>
      </c>
      <c r="AB16" s="5"/>
      <c r="AC16" s="5">
        <v>9</v>
      </c>
      <c r="AD16" s="5">
        <v>9</v>
      </c>
      <c r="AE16" s="5">
        <v>2</v>
      </c>
      <c r="AF16" s="5"/>
      <c r="AG16" s="5">
        <v>3</v>
      </c>
      <c r="AH16" s="5">
        <v>3</v>
      </c>
      <c r="AI16" s="5"/>
      <c r="AJ16" s="5"/>
      <c r="AK16" s="5">
        <v>5</v>
      </c>
      <c r="AL16" s="5">
        <v>5</v>
      </c>
      <c r="AM16" s="5">
        <v>5</v>
      </c>
      <c r="AN16" s="5">
        <v>5</v>
      </c>
      <c r="AO16" s="5"/>
      <c r="AP16" s="30">
        <f t="shared" si="0"/>
        <v>144</v>
      </c>
      <c r="AQ16" s="5">
        <v>1</v>
      </c>
      <c r="AR16" s="31">
        <f t="shared" si="1"/>
        <v>46</v>
      </c>
      <c r="AS16" s="5">
        <v>7</v>
      </c>
      <c r="AT16" s="31">
        <f t="shared" si="2"/>
        <v>190</v>
      </c>
      <c r="AU16" s="5"/>
    </row>
    <row r="17" spans="1:47" ht="26.25" customHeight="1">
      <c r="A17" s="5" t="s">
        <v>41</v>
      </c>
      <c r="B17" s="5"/>
      <c r="C17" s="5"/>
      <c r="D17" s="5"/>
      <c r="E17" s="5"/>
      <c r="F17" s="5"/>
      <c r="G17" s="5">
        <v>2</v>
      </c>
      <c r="H17" s="5"/>
      <c r="I17" s="5"/>
      <c r="J17" s="5">
        <v>4</v>
      </c>
      <c r="K17" s="5">
        <v>11</v>
      </c>
      <c r="L17" s="5"/>
      <c r="M17" s="5">
        <v>10</v>
      </c>
      <c r="N17" s="5">
        <v>5</v>
      </c>
      <c r="O17" s="5"/>
      <c r="P17" s="5">
        <v>12</v>
      </c>
      <c r="Q17" s="5">
        <v>8</v>
      </c>
      <c r="R17" s="5">
        <v>6</v>
      </c>
      <c r="S17" s="5">
        <v>7</v>
      </c>
      <c r="T17" s="5"/>
      <c r="U17" s="5"/>
      <c r="V17" s="5"/>
      <c r="W17" s="5">
        <v>8</v>
      </c>
      <c r="X17" s="5">
        <v>2</v>
      </c>
      <c r="Y17" s="5"/>
      <c r="Z17" s="5">
        <v>7</v>
      </c>
      <c r="AA17" s="5"/>
      <c r="AB17" s="5"/>
      <c r="AC17" s="5"/>
      <c r="AD17" s="5"/>
      <c r="AE17" s="5">
        <v>13</v>
      </c>
      <c r="AF17" s="5">
        <v>22</v>
      </c>
      <c r="AG17" s="5">
        <v>4</v>
      </c>
      <c r="AH17" s="5">
        <v>4</v>
      </c>
      <c r="AI17" s="5">
        <v>21</v>
      </c>
      <c r="AJ17" s="5">
        <v>21</v>
      </c>
      <c r="AK17" s="5"/>
      <c r="AL17" s="5"/>
      <c r="AM17" s="5">
        <v>7</v>
      </c>
      <c r="AN17" s="5">
        <v>7</v>
      </c>
      <c r="AO17" s="5">
        <v>46</v>
      </c>
      <c r="AP17" s="30">
        <f t="shared" si="0"/>
        <v>77</v>
      </c>
      <c r="AQ17" s="5">
        <v>5</v>
      </c>
      <c r="AR17" s="31">
        <f t="shared" si="1"/>
        <v>87</v>
      </c>
      <c r="AS17" s="5">
        <v>3</v>
      </c>
      <c r="AT17" s="31">
        <f>SUM(B17:AO17)</f>
        <v>227</v>
      </c>
      <c r="AU17" s="5">
        <v>3</v>
      </c>
    </row>
    <row r="18" spans="1:47" ht="26.25" customHeight="1">
      <c r="A18" s="5" t="s">
        <v>42</v>
      </c>
      <c r="B18" s="5"/>
      <c r="C18" s="5"/>
      <c r="D18" s="5">
        <v>2</v>
      </c>
      <c r="E18" s="5"/>
      <c r="F18" s="5">
        <v>5</v>
      </c>
      <c r="G18" s="5">
        <v>9</v>
      </c>
      <c r="H18" s="5"/>
      <c r="I18" s="5"/>
      <c r="J18" s="5">
        <v>2</v>
      </c>
      <c r="K18" s="5"/>
      <c r="L18" s="5"/>
      <c r="M18" s="5">
        <v>2</v>
      </c>
      <c r="N18" s="5"/>
      <c r="O18" s="5">
        <v>4</v>
      </c>
      <c r="P18" s="5">
        <v>2</v>
      </c>
      <c r="Q18" s="5"/>
      <c r="R18" s="5">
        <v>12</v>
      </c>
      <c r="S18" s="5"/>
      <c r="T18" s="5">
        <v>0.5</v>
      </c>
      <c r="U18" s="5"/>
      <c r="V18" s="5"/>
      <c r="W18" s="5"/>
      <c r="X18" s="5"/>
      <c r="Y18" s="5">
        <v>2</v>
      </c>
      <c r="Z18" s="5">
        <v>4</v>
      </c>
      <c r="AA18" s="5">
        <v>5</v>
      </c>
      <c r="AB18" s="5">
        <v>6</v>
      </c>
      <c r="AC18" s="5"/>
      <c r="AD18" s="5"/>
      <c r="AE18" s="5"/>
      <c r="AF18" s="5"/>
      <c r="AG18" s="5"/>
      <c r="AH18" s="5"/>
      <c r="AI18" s="5"/>
      <c r="AJ18" s="5"/>
      <c r="AK18" s="5">
        <v>4</v>
      </c>
      <c r="AL18" s="5">
        <v>4</v>
      </c>
      <c r="AM18" s="5"/>
      <c r="AN18" s="5"/>
      <c r="AO18" s="5">
        <v>18</v>
      </c>
      <c r="AP18" s="30">
        <f t="shared" si="0"/>
        <v>24</v>
      </c>
      <c r="AQ18" s="5"/>
      <c r="AR18" s="31">
        <f t="shared" si="1"/>
        <v>41.5</v>
      </c>
      <c r="AS18" s="5">
        <v>8</v>
      </c>
      <c r="AT18" s="31">
        <f t="shared" si="2"/>
        <v>81.5</v>
      </c>
      <c r="AU18" s="5"/>
    </row>
    <row r="19" spans="1:47" ht="26.25" customHeight="1">
      <c r="A19" s="5" t="s">
        <v>43</v>
      </c>
      <c r="B19" s="5"/>
      <c r="C19" s="5"/>
      <c r="D19" s="5"/>
      <c r="E19" s="5">
        <v>2</v>
      </c>
      <c r="F19" s="5"/>
      <c r="G19" s="5"/>
      <c r="H19" s="5">
        <v>7</v>
      </c>
      <c r="I19" s="5"/>
      <c r="J19" s="5"/>
      <c r="K19" s="5"/>
      <c r="L19" s="5"/>
      <c r="M19" s="5"/>
      <c r="N19" s="5">
        <v>7</v>
      </c>
      <c r="O19" s="5"/>
      <c r="P19" s="5"/>
      <c r="Q19" s="5"/>
      <c r="R19" s="5"/>
      <c r="S19" s="5">
        <v>13</v>
      </c>
      <c r="T19" s="5">
        <v>0.5</v>
      </c>
      <c r="U19" s="5">
        <v>4</v>
      </c>
      <c r="V19" s="5">
        <v>1</v>
      </c>
      <c r="W19" s="5">
        <v>9</v>
      </c>
      <c r="X19" s="5"/>
      <c r="Y19" s="5"/>
      <c r="Z19" s="5"/>
      <c r="AA19" s="5"/>
      <c r="AB19" s="5">
        <v>7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30">
        <f t="shared" si="0"/>
        <v>40</v>
      </c>
      <c r="AQ19" s="5"/>
      <c r="AR19" s="31">
        <f t="shared" si="1"/>
        <v>10.5</v>
      </c>
      <c r="AS19" s="5"/>
      <c r="AT19" s="31">
        <f t="shared" si="2"/>
        <v>50.5</v>
      </c>
      <c r="AU19" s="5"/>
    </row>
    <row r="20" spans="1:47" ht="26.25" customHeight="1">
      <c r="A20" s="5" t="s">
        <v>44</v>
      </c>
      <c r="B20" s="5"/>
      <c r="C20" s="5"/>
      <c r="D20" s="5"/>
      <c r="E20" s="5"/>
      <c r="F20" s="5">
        <v>6</v>
      </c>
      <c r="G20" s="5"/>
      <c r="H20" s="5">
        <v>7</v>
      </c>
      <c r="I20" s="5">
        <v>7</v>
      </c>
      <c r="J20" s="5"/>
      <c r="K20" s="5"/>
      <c r="L20" s="5"/>
      <c r="M20" s="5">
        <v>6</v>
      </c>
      <c r="N20" s="5"/>
      <c r="O20" s="5">
        <v>6</v>
      </c>
      <c r="P20" s="5">
        <v>10</v>
      </c>
      <c r="Q20" s="5">
        <v>4</v>
      </c>
      <c r="R20" s="5"/>
      <c r="S20" s="5">
        <v>0.5</v>
      </c>
      <c r="T20" s="5"/>
      <c r="U20" s="5"/>
      <c r="V20" s="5"/>
      <c r="W20" s="5"/>
      <c r="X20" s="5"/>
      <c r="Y20" s="5"/>
      <c r="Z20" s="5">
        <v>6</v>
      </c>
      <c r="AA20" s="5"/>
      <c r="AB20" s="5"/>
      <c r="AC20" s="5">
        <v>5</v>
      </c>
      <c r="AD20" s="5">
        <v>5</v>
      </c>
      <c r="AE20" s="5"/>
      <c r="AF20" s="5"/>
      <c r="AG20" s="5"/>
      <c r="AH20" s="5"/>
      <c r="AI20" s="5"/>
      <c r="AJ20" s="5"/>
      <c r="AK20" s="5"/>
      <c r="AL20" s="5"/>
      <c r="AM20" s="5">
        <v>2</v>
      </c>
      <c r="AN20" s="5">
        <v>2</v>
      </c>
      <c r="AO20" s="5">
        <v>54</v>
      </c>
      <c r="AP20" s="30">
        <f t="shared" si="0"/>
        <v>30.5</v>
      </c>
      <c r="AQ20" s="5"/>
      <c r="AR20" s="31">
        <f t="shared" si="1"/>
        <v>36</v>
      </c>
      <c r="AS20" s="5"/>
      <c r="AT20" s="31">
        <f t="shared" si="2"/>
        <v>120.5</v>
      </c>
      <c r="AU20" s="5"/>
    </row>
    <row r="21" spans="1:47" ht="26.25" customHeight="1">
      <c r="A21" s="5" t="s">
        <v>45</v>
      </c>
      <c r="B21" s="5">
        <v>5</v>
      </c>
      <c r="C21" s="5">
        <v>16</v>
      </c>
      <c r="D21" s="5">
        <v>1</v>
      </c>
      <c r="E21" s="5">
        <v>7</v>
      </c>
      <c r="F21" s="5">
        <v>13</v>
      </c>
      <c r="G21" s="5">
        <v>7</v>
      </c>
      <c r="H21" s="5">
        <v>9</v>
      </c>
      <c r="I21" s="5">
        <v>15</v>
      </c>
      <c r="J21" s="5">
        <v>15</v>
      </c>
      <c r="K21" s="5">
        <v>6</v>
      </c>
      <c r="L21" s="5"/>
      <c r="M21" s="5"/>
      <c r="N21" s="5">
        <v>6</v>
      </c>
      <c r="O21" s="5">
        <v>10</v>
      </c>
      <c r="P21" s="5">
        <v>14</v>
      </c>
      <c r="Q21" s="5">
        <v>18</v>
      </c>
      <c r="R21" s="5">
        <v>18</v>
      </c>
      <c r="S21" s="5"/>
      <c r="T21" s="5"/>
      <c r="U21" s="5">
        <v>2</v>
      </c>
      <c r="V21" s="5">
        <v>9</v>
      </c>
      <c r="W21" s="5">
        <v>5</v>
      </c>
      <c r="X21" s="5">
        <v>5</v>
      </c>
      <c r="Y21" s="5">
        <v>3</v>
      </c>
      <c r="Z21" s="5"/>
      <c r="AA21" s="5">
        <v>6</v>
      </c>
      <c r="AB21" s="5"/>
      <c r="AC21" s="5">
        <v>4</v>
      </c>
      <c r="AD21" s="5">
        <v>4</v>
      </c>
      <c r="AE21" s="5"/>
      <c r="AF21" s="5"/>
      <c r="AG21" s="5">
        <v>7</v>
      </c>
      <c r="AH21" s="5">
        <v>7</v>
      </c>
      <c r="AI21" s="5"/>
      <c r="AJ21" s="5"/>
      <c r="AK21" s="5">
        <v>9</v>
      </c>
      <c r="AL21" s="5">
        <v>9</v>
      </c>
      <c r="AM21" s="5">
        <v>9</v>
      </c>
      <c r="AN21" s="5">
        <v>9</v>
      </c>
      <c r="AO21" s="5"/>
      <c r="AP21" s="30">
        <f t="shared" si="0"/>
        <v>122</v>
      </c>
      <c r="AQ21" s="5">
        <v>2</v>
      </c>
      <c r="AR21" s="31">
        <f t="shared" si="1"/>
        <v>141</v>
      </c>
      <c r="AS21" s="5">
        <v>1</v>
      </c>
      <c r="AT21" s="31">
        <f t="shared" si="2"/>
        <v>248</v>
      </c>
      <c r="AU21" s="5">
        <v>2</v>
      </c>
    </row>
    <row r="22" spans="1:47" ht="26.25" customHeight="1">
      <c r="A22" s="5" t="s">
        <v>46</v>
      </c>
      <c r="B22" s="5"/>
      <c r="C22" s="5"/>
      <c r="D22" s="5">
        <v>3</v>
      </c>
      <c r="E22" s="5"/>
      <c r="F22" s="5"/>
      <c r="G22" s="5"/>
      <c r="H22" s="5"/>
      <c r="I22" s="5"/>
      <c r="J22" s="5">
        <v>7</v>
      </c>
      <c r="K22" s="5"/>
      <c r="L22" s="5"/>
      <c r="M22" s="5"/>
      <c r="N22" s="5">
        <v>7</v>
      </c>
      <c r="O22" s="5"/>
      <c r="P22" s="5"/>
      <c r="Q22" s="5"/>
      <c r="R22" s="5"/>
      <c r="S22" s="5">
        <v>2.5</v>
      </c>
      <c r="T22" s="5">
        <v>5</v>
      </c>
      <c r="U22" s="5">
        <v>3</v>
      </c>
      <c r="V22" s="5">
        <v>2</v>
      </c>
      <c r="W22" s="5">
        <v>3</v>
      </c>
      <c r="X22" s="5"/>
      <c r="Y22" s="5"/>
      <c r="Z22" s="5"/>
      <c r="AA22" s="5">
        <v>3</v>
      </c>
      <c r="AB22" s="5">
        <v>2</v>
      </c>
      <c r="AC22" s="5">
        <v>6</v>
      </c>
      <c r="AD22" s="5">
        <v>6</v>
      </c>
      <c r="AE22" s="5">
        <v>8</v>
      </c>
      <c r="AF22" s="5">
        <v>3</v>
      </c>
      <c r="AG22" s="5"/>
      <c r="AH22" s="5"/>
      <c r="AI22" s="5">
        <v>18</v>
      </c>
      <c r="AJ22" s="5">
        <v>18</v>
      </c>
      <c r="AK22" s="5">
        <v>6</v>
      </c>
      <c r="AL22" s="5">
        <v>6</v>
      </c>
      <c r="AM22" s="5">
        <v>4</v>
      </c>
      <c r="AN22" s="5">
        <v>4</v>
      </c>
      <c r="AO22" s="5">
        <v>27</v>
      </c>
      <c r="AP22" s="30">
        <f t="shared" si="0"/>
        <v>70.5</v>
      </c>
      <c r="AQ22" s="5">
        <v>6</v>
      </c>
      <c r="AR22" s="31">
        <f t="shared" si="1"/>
        <v>35</v>
      </c>
      <c r="AS22" s="5"/>
      <c r="AT22" s="31">
        <f t="shared" si="2"/>
        <v>143.5</v>
      </c>
      <c r="AU22" s="5"/>
    </row>
    <row r="23" spans="1:47" ht="24" customHeight="1">
      <c r="A23" s="5" t="s">
        <v>47</v>
      </c>
      <c r="B23" s="22"/>
      <c r="C23" s="22">
        <v>3</v>
      </c>
      <c r="D23" s="22"/>
      <c r="E23" s="22">
        <v>9</v>
      </c>
      <c r="F23" s="22">
        <v>1</v>
      </c>
      <c r="G23" s="23"/>
      <c r="H23" s="22"/>
      <c r="I23" s="22"/>
      <c r="J23" s="22"/>
      <c r="K23" s="22"/>
      <c r="L23" s="22">
        <v>4</v>
      </c>
      <c r="M23" s="22">
        <v>11</v>
      </c>
      <c r="N23" s="22">
        <v>3</v>
      </c>
      <c r="O23" s="22">
        <v>2</v>
      </c>
      <c r="P23" s="22"/>
      <c r="Q23" s="22"/>
      <c r="R23" s="22">
        <v>8</v>
      </c>
      <c r="S23" s="22"/>
      <c r="T23" s="22">
        <v>13</v>
      </c>
      <c r="U23" s="22"/>
      <c r="V23" s="22"/>
      <c r="W23" s="22"/>
      <c r="X23" s="22"/>
      <c r="Y23" s="22">
        <v>6</v>
      </c>
      <c r="Z23" s="22"/>
      <c r="AA23" s="22"/>
      <c r="AB23" s="22"/>
      <c r="AC23" s="22"/>
      <c r="AD23" s="22"/>
      <c r="AE23" s="22"/>
      <c r="AF23" s="22">
        <v>4</v>
      </c>
      <c r="AG23" s="22"/>
      <c r="AH23" s="22"/>
      <c r="AI23" s="22"/>
      <c r="AJ23" s="22"/>
      <c r="AK23" s="22">
        <v>1</v>
      </c>
      <c r="AL23" s="22">
        <v>1</v>
      </c>
      <c r="AM23" s="22">
        <v>3</v>
      </c>
      <c r="AN23" s="22">
        <v>3</v>
      </c>
      <c r="AO23" s="5">
        <v>149</v>
      </c>
      <c r="AP23" s="30">
        <f t="shared" si="0"/>
        <v>20</v>
      </c>
      <c r="AQ23" s="22"/>
      <c r="AR23" s="31">
        <f t="shared" si="1"/>
        <v>52</v>
      </c>
      <c r="AS23" s="22">
        <v>5</v>
      </c>
      <c r="AT23" s="31">
        <f t="shared" si="2"/>
        <v>221</v>
      </c>
      <c r="AU23" s="22"/>
    </row>
    <row r="26" ht="15">
      <c r="AK26" s="29" t="s">
        <v>48</v>
      </c>
    </row>
  </sheetData>
  <sheetProtection/>
  <mergeCells count="21">
    <mergeCell ref="A1:AU1"/>
    <mergeCell ref="A2:AU2"/>
    <mergeCell ref="B3:C3"/>
    <mergeCell ref="D3:E3"/>
    <mergeCell ref="F3:G3"/>
    <mergeCell ref="H3:I3"/>
    <mergeCell ref="J3:K3"/>
    <mergeCell ref="L3:M3"/>
    <mergeCell ref="O3:P3"/>
    <mergeCell ref="Q3:R3"/>
    <mergeCell ref="S3:T3"/>
    <mergeCell ref="U3:V3"/>
    <mergeCell ref="W3:X3"/>
    <mergeCell ref="Y3:Z3"/>
    <mergeCell ref="AC3:AD3"/>
    <mergeCell ref="AE3:AF3"/>
    <mergeCell ref="AG3:AH3"/>
    <mergeCell ref="AI3:AJ3"/>
    <mergeCell ref="AK3:AL3"/>
    <mergeCell ref="AM3:AN3"/>
    <mergeCell ref="AP3:AU3"/>
  </mergeCells>
  <printOptions/>
  <pageMargins left="0.75" right="0.75" top="1" bottom="1" header="0.5" footer="0.5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"/>
  <sheetViews>
    <sheetView tabSelected="1" zoomScale="80" zoomScaleNormal="80" workbookViewId="0" topLeftCell="M6">
      <selection activeCell="AR17" sqref="AR17"/>
    </sheetView>
  </sheetViews>
  <sheetFormatPr defaultColWidth="8.75390625" defaultRowHeight="14.25"/>
  <cols>
    <col min="1" max="1" width="3.75390625" style="0" customWidth="1"/>
    <col min="2" max="14" width="3.625" style="0" customWidth="1"/>
    <col min="15" max="15" width="3.875" style="0" customWidth="1"/>
    <col min="16" max="17" width="3.625" style="0" customWidth="1"/>
    <col min="18" max="18" width="4.625" style="0" customWidth="1"/>
    <col min="19" max="19" width="4.50390625" style="0" customWidth="1"/>
    <col min="20" max="31" width="3.625" style="0" customWidth="1"/>
    <col min="32" max="32" width="4.375" style="0" customWidth="1"/>
    <col min="33" max="33" width="5.375" style="0" customWidth="1"/>
    <col min="34" max="35" width="3.625" style="0" customWidth="1"/>
    <col min="36" max="36" width="3.375" style="0" customWidth="1"/>
    <col min="37" max="37" width="3.625" style="0" customWidth="1"/>
    <col min="38" max="38" width="7.25390625" style="0" customWidth="1"/>
    <col min="39" max="39" width="7.125" style="0" customWidth="1"/>
    <col min="40" max="40" width="9.50390625" style="0" customWidth="1"/>
    <col min="41" max="41" width="7.125" style="0" customWidth="1"/>
    <col min="42" max="42" width="7.75390625" style="0" customWidth="1"/>
    <col min="43" max="43" width="4.25390625" style="0" customWidth="1"/>
  </cols>
  <sheetData>
    <row r="1" spans="1:43" ht="3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0.25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5.5" customHeight="1">
      <c r="A3" s="4"/>
      <c r="B3" s="5" t="s">
        <v>2</v>
      </c>
      <c r="C3" s="5"/>
      <c r="D3" s="5"/>
      <c r="E3" s="5"/>
      <c r="F3" s="5" t="s">
        <v>3</v>
      </c>
      <c r="G3" s="5"/>
      <c r="H3" s="6" t="s">
        <v>4</v>
      </c>
      <c r="I3" s="11"/>
      <c r="J3" s="11"/>
      <c r="K3" s="12"/>
      <c r="L3" s="6" t="s">
        <v>5</v>
      </c>
      <c r="M3" s="12"/>
      <c r="N3" s="11" t="s">
        <v>6</v>
      </c>
      <c r="O3" s="11"/>
      <c r="P3" s="5" t="s">
        <v>9</v>
      </c>
      <c r="Q3" s="5"/>
      <c r="R3" s="6" t="s">
        <v>11</v>
      </c>
      <c r="S3" s="12"/>
      <c r="T3" s="5" t="s">
        <v>12</v>
      </c>
      <c r="U3" s="5"/>
      <c r="V3" s="5"/>
      <c r="W3" s="5"/>
      <c r="X3" s="6" t="s">
        <v>13</v>
      </c>
      <c r="Y3" s="11"/>
      <c r="Z3" s="5" t="s">
        <v>14</v>
      </c>
      <c r="AA3" s="5"/>
      <c r="AB3" s="5"/>
      <c r="AC3" s="5"/>
      <c r="AD3" s="5" t="s">
        <v>50</v>
      </c>
      <c r="AE3" s="5"/>
      <c r="AF3" s="5"/>
      <c r="AG3" s="5"/>
      <c r="AH3" s="5" t="s">
        <v>51</v>
      </c>
      <c r="AI3" s="5"/>
      <c r="AJ3" s="5" t="s">
        <v>52</v>
      </c>
      <c r="AK3" s="5"/>
      <c r="AL3" s="5" t="s">
        <v>53</v>
      </c>
      <c r="AM3" s="5" t="s">
        <v>54</v>
      </c>
      <c r="AN3" s="5" t="s">
        <v>55</v>
      </c>
      <c r="AO3" s="5" t="s">
        <v>17</v>
      </c>
      <c r="AP3" s="5" t="s">
        <v>24</v>
      </c>
      <c r="AQ3" s="5"/>
    </row>
    <row r="4" spans="1:43" s="1" customFormat="1" ht="25.5" customHeight="1">
      <c r="A4" s="7"/>
      <c r="B4" s="7" t="s">
        <v>56</v>
      </c>
      <c r="C4" s="7" t="s">
        <v>57</v>
      </c>
      <c r="D4" s="7" t="s">
        <v>58</v>
      </c>
      <c r="E4" s="7" t="s">
        <v>59</v>
      </c>
      <c r="F4" s="7" t="s">
        <v>56</v>
      </c>
      <c r="G4" s="7" t="s">
        <v>57</v>
      </c>
      <c r="H4" s="7" t="s">
        <v>56</v>
      </c>
      <c r="I4" s="7" t="s">
        <v>57</v>
      </c>
      <c r="J4" s="7" t="s">
        <v>58</v>
      </c>
      <c r="K4" s="7" t="s">
        <v>59</v>
      </c>
      <c r="L4" s="7" t="s">
        <v>57</v>
      </c>
      <c r="M4" s="1" t="s">
        <v>59</v>
      </c>
      <c r="N4" s="5" t="s">
        <v>56</v>
      </c>
      <c r="O4" s="1" t="s">
        <v>58</v>
      </c>
      <c r="P4" s="7" t="s">
        <v>56</v>
      </c>
      <c r="Q4" s="7" t="s">
        <v>57</v>
      </c>
      <c r="R4" s="7" t="s">
        <v>56</v>
      </c>
      <c r="S4" s="5" t="s">
        <v>57</v>
      </c>
      <c r="T4" s="7" t="s">
        <v>56</v>
      </c>
      <c r="U4" s="7" t="s">
        <v>57</v>
      </c>
      <c r="V4" s="7" t="s">
        <v>58</v>
      </c>
      <c r="W4" s="7" t="s">
        <v>59</v>
      </c>
      <c r="X4" s="5" t="s">
        <v>56</v>
      </c>
      <c r="Y4" s="15" t="s">
        <v>57</v>
      </c>
      <c r="Z4" s="7" t="s">
        <v>56</v>
      </c>
      <c r="AA4" s="7" t="s">
        <v>57</v>
      </c>
      <c r="AB4" s="7" t="s">
        <v>58</v>
      </c>
      <c r="AC4" s="7" t="s">
        <v>59</v>
      </c>
      <c r="AD4" s="7" t="s">
        <v>56</v>
      </c>
      <c r="AE4" s="7" t="s">
        <v>57</v>
      </c>
      <c r="AF4" s="7" t="s">
        <v>58</v>
      </c>
      <c r="AG4" s="7" t="s">
        <v>59</v>
      </c>
      <c r="AH4" s="7" t="s">
        <v>56</v>
      </c>
      <c r="AI4" s="7" t="s">
        <v>57</v>
      </c>
      <c r="AJ4" s="7" t="s">
        <v>58</v>
      </c>
      <c r="AK4" s="7" t="s">
        <v>59</v>
      </c>
      <c r="AL4" s="5" t="s">
        <v>60</v>
      </c>
      <c r="AM4" s="5" t="s">
        <v>60</v>
      </c>
      <c r="AN4" s="5" t="s">
        <v>60</v>
      </c>
      <c r="AO4" s="5" t="s">
        <v>60</v>
      </c>
      <c r="AP4" s="5" t="s">
        <v>61</v>
      </c>
      <c r="AQ4" s="7" t="s">
        <v>27</v>
      </c>
    </row>
    <row r="5" spans="1:43" ht="25.5" customHeight="1">
      <c r="A5" s="5" t="s">
        <v>29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3"/>
      <c r="Y5" s="16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>
        <f>SUM(B5:AO5)</f>
        <v>0</v>
      </c>
      <c r="AQ5" s="4"/>
    </row>
    <row r="6" spans="1:43" ht="25.5" customHeight="1">
      <c r="A6" s="5" t="s">
        <v>62</v>
      </c>
      <c r="B6" s="4"/>
      <c r="C6" s="4"/>
      <c r="D6" s="4"/>
      <c r="E6" s="4">
        <v>4</v>
      </c>
      <c r="F6" s="4"/>
      <c r="G6" s="4"/>
      <c r="H6" s="4"/>
      <c r="I6" s="4"/>
      <c r="J6" s="4"/>
      <c r="K6" s="4">
        <v>3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3"/>
      <c r="Y6" s="16"/>
      <c r="Z6" s="4">
        <v>1</v>
      </c>
      <c r="AA6" s="4"/>
      <c r="AB6" s="4">
        <v>5</v>
      </c>
      <c r="AC6" s="4"/>
      <c r="AD6" s="4"/>
      <c r="AE6" s="4"/>
      <c r="AF6" s="4"/>
      <c r="AG6" s="4"/>
      <c r="AH6" s="4">
        <v>4</v>
      </c>
      <c r="AI6" s="4"/>
      <c r="AJ6" s="4">
        <v>1</v>
      </c>
      <c r="AK6" s="4"/>
      <c r="AL6" s="4">
        <v>4</v>
      </c>
      <c r="AM6" s="4"/>
      <c r="AN6" s="4">
        <v>4</v>
      </c>
      <c r="AO6" s="4"/>
      <c r="AP6" s="4">
        <f aca="true" t="shared" si="0" ref="AP6:AP27">SUM(B6:AO6)</f>
        <v>26</v>
      </c>
      <c r="AQ6" s="4"/>
    </row>
    <row r="7" spans="1:43" ht="25.5" customHeight="1">
      <c r="A7" s="5" t="s">
        <v>30</v>
      </c>
      <c r="B7" s="4"/>
      <c r="C7" s="4"/>
      <c r="D7" s="4"/>
      <c r="E7" s="4"/>
      <c r="F7" s="4"/>
      <c r="G7" s="4"/>
      <c r="H7" s="4"/>
      <c r="I7" s="4"/>
      <c r="J7" s="4"/>
      <c r="K7" s="8">
        <v>4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>
        <v>4</v>
      </c>
      <c r="X7" s="13"/>
      <c r="Y7" s="16"/>
      <c r="Z7" s="4"/>
      <c r="AA7" s="4"/>
      <c r="AB7" s="4"/>
      <c r="AC7" s="4"/>
      <c r="AD7" s="4"/>
      <c r="AE7" s="4"/>
      <c r="AF7" s="4"/>
      <c r="AG7" s="19">
        <v>3</v>
      </c>
      <c r="AH7" s="4"/>
      <c r="AI7" s="4"/>
      <c r="AJ7" s="4">
        <v>7</v>
      </c>
      <c r="AK7" s="4"/>
      <c r="AL7" s="4"/>
      <c r="AM7" s="4"/>
      <c r="AN7" s="4"/>
      <c r="AO7" s="4"/>
      <c r="AP7" s="4">
        <f t="shared" si="0"/>
        <v>18</v>
      </c>
      <c r="AQ7" s="4"/>
    </row>
    <row r="8" spans="1:43" ht="25.5" customHeight="1">
      <c r="A8" s="5" t="s">
        <v>31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13"/>
      <c r="Y8" s="16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>
        <f t="shared" si="0"/>
        <v>0</v>
      </c>
      <c r="AQ8" s="4"/>
    </row>
    <row r="9" spans="1:43" ht="25.5" customHeight="1">
      <c r="A9" s="5" t="s">
        <v>32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3"/>
      <c r="Y9" s="16"/>
      <c r="Z9" s="4"/>
      <c r="AA9" s="4">
        <v>1</v>
      </c>
      <c r="AB9" s="4"/>
      <c r="AC9" s="4"/>
      <c r="AD9" s="4"/>
      <c r="AE9" s="4">
        <v>5</v>
      </c>
      <c r="AF9" s="4">
        <v>3</v>
      </c>
      <c r="AG9" s="4"/>
      <c r="AH9" s="4"/>
      <c r="AI9" s="4"/>
      <c r="AJ9" s="4">
        <v>5</v>
      </c>
      <c r="AK9" s="4"/>
      <c r="AL9" s="4"/>
      <c r="AM9" s="4"/>
      <c r="AN9" s="4"/>
      <c r="AO9" s="4"/>
      <c r="AP9" s="4">
        <f t="shared" si="0"/>
        <v>14</v>
      </c>
      <c r="AQ9" s="4"/>
    </row>
    <row r="10" spans="1:43" ht="25.5" customHeight="1">
      <c r="A10" s="5" t="s">
        <v>33</v>
      </c>
      <c r="B10" s="4"/>
      <c r="C10" s="4"/>
      <c r="D10" s="4"/>
      <c r="E10" s="4"/>
      <c r="F10" s="4"/>
      <c r="G10" s="4"/>
      <c r="H10" s="4"/>
      <c r="I10" s="4"/>
      <c r="J10" s="4"/>
      <c r="K10" s="4">
        <v>9</v>
      </c>
      <c r="L10" s="4"/>
      <c r="M10" s="4"/>
      <c r="N10" s="4"/>
      <c r="O10" s="4"/>
      <c r="P10" s="4"/>
      <c r="Q10" s="4">
        <v>4</v>
      </c>
      <c r="R10" s="4"/>
      <c r="S10" s="4">
        <v>6</v>
      </c>
      <c r="T10" s="4"/>
      <c r="U10" s="4"/>
      <c r="V10" s="4">
        <v>3</v>
      </c>
      <c r="W10" s="4"/>
      <c r="X10" s="13"/>
      <c r="Y10" s="16">
        <v>2</v>
      </c>
      <c r="Z10" s="4"/>
      <c r="AA10" s="4"/>
      <c r="AB10" s="4">
        <v>2</v>
      </c>
      <c r="AC10" s="4">
        <v>3</v>
      </c>
      <c r="AD10" s="4">
        <v>6</v>
      </c>
      <c r="AE10" s="4"/>
      <c r="AF10" s="4">
        <v>5</v>
      </c>
      <c r="AG10" s="4"/>
      <c r="AH10" s="4">
        <v>6</v>
      </c>
      <c r="AI10" s="4"/>
      <c r="AJ10" s="4">
        <v>2</v>
      </c>
      <c r="AK10" s="4"/>
      <c r="AL10" s="4">
        <v>2</v>
      </c>
      <c r="AM10" s="4">
        <v>6</v>
      </c>
      <c r="AN10" s="4">
        <v>2</v>
      </c>
      <c r="AO10" s="4">
        <v>14</v>
      </c>
      <c r="AP10" s="4">
        <f t="shared" si="0"/>
        <v>72</v>
      </c>
      <c r="AQ10" s="4"/>
    </row>
    <row r="11" spans="1:43" ht="25.5" customHeight="1">
      <c r="A11" s="5" t="s">
        <v>34</v>
      </c>
      <c r="B11" s="4">
        <v>7</v>
      </c>
      <c r="C11" s="4"/>
      <c r="D11" s="4">
        <v>13</v>
      </c>
      <c r="E11" s="4">
        <v>9</v>
      </c>
      <c r="F11" s="4">
        <v>3</v>
      </c>
      <c r="G11" s="4">
        <v>9</v>
      </c>
      <c r="H11" s="4">
        <v>6</v>
      </c>
      <c r="I11" s="4">
        <v>3</v>
      </c>
      <c r="J11" s="4">
        <v>15</v>
      </c>
      <c r="K11" s="4">
        <v>12</v>
      </c>
      <c r="L11" s="4">
        <v>4</v>
      </c>
      <c r="M11" s="4">
        <v>10</v>
      </c>
      <c r="N11" s="4">
        <v>20</v>
      </c>
      <c r="O11" s="4">
        <v>15</v>
      </c>
      <c r="P11" s="4">
        <v>8</v>
      </c>
      <c r="Q11" s="4">
        <v>12</v>
      </c>
      <c r="R11" s="4">
        <v>10.5</v>
      </c>
      <c r="S11" s="4">
        <v>2.5</v>
      </c>
      <c r="T11" s="4">
        <v>1</v>
      </c>
      <c r="U11" s="4"/>
      <c r="V11" s="4"/>
      <c r="W11" s="4">
        <v>15</v>
      </c>
      <c r="X11" s="13">
        <v>11</v>
      </c>
      <c r="Y11" s="16">
        <v>12</v>
      </c>
      <c r="Z11" s="4">
        <v>7</v>
      </c>
      <c r="AA11" s="4">
        <v>7</v>
      </c>
      <c r="AB11" s="4">
        <v>9</v>
      </c>
      <c r="AC11" s="4">
        <v>10</v>
      </c>
      <c r="AD11" s="4"/>
      <c r="AE11" s="4"/>
      <c r="AF11" s="4">
        <v>4</v>
      </c>
      <c r="AG11" s="4">
        <v>21</v>
      </c>
      <c r="AH11" s="4"/>
      <c r="AI11" s="4">
        <v>5</v>
      </c>
      <c r="AJ11" s="4">
        <v>7</v>
      </c>
      <c r="AK11" s="4"/>
      <c r="AL11" s="4">
        <v>3</v>
      </c>
      <c r="AM11" s="4">
        <v>18</v>
      </c>
      <c r="AN11" s="4">
        <v>18</v>
      </c>
      <c r="AO11" s="4">
        <v>8</v>
      </c>
      <c r="AP11" s="4">
        <f t="shared" si="0"/>
        <v>315</v>
      </c>
      <c r="AQ11" s="4">
        <v>1</v>
      </c>
    </row>
    <row r="12" spans="1:43" ht="25.5" customHeight="1">
      <c r="A12" s="5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3</v>
      </c>
      <c r="X12" s="13"/>
      <c r="Y12" s="16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>
        <v>10</v>
      </c>
      <c r="AO12" s="4"/>
      <c r="AP12" s="4">
        <f t="shared" si="0"/>
        <v>13</v>
      </c>
      <c r="AQ12" s="4"/>
    </row>
    <row r="13" spans="1:43" ht="25.5" customHeight="1">
      <c r="A13" s="5" t="s">
        <v>36</v>
      </c>
      <c r="B13" s="4">
        <v>2</v>
      </c>
      <c r="C13" s="4">
        <v>7</v>
      </c>
      <c r="D13" s="4"/>
      <c r="E13" s="4"/>
      <c r="F13" s="4"/>
      <c r="G13" s="4"/>
      <c r="H13" s="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v>9</v>
      </c>
      <c r="V13" s="4"/>
      <c r="W13" s="4"/>
      <c r="X13" s="13"/>
      <c r="Y13" s="16"/>
      <c r="Z13" s="4"/>
      <c r="AA13" s="4"/>
      <c r="AB13" s="4"/>
      <c r="AC13" s="4"/>
      <c r="AD13" s="4">
        <v>7</v>
      </c>
      <c r="AE13" s="4"/>
      <c r="AF13" s="4"/>
      <c r="AG13" s="4"/>
      <c r="AH13" s="4"/>
      <c r="AI13" s="4"/>
      <c r="AJ13" s="4"/>
      <c r="AK13" s="4"/>
      <c r="AL13" s="4">
        <v>5</v>
      </c>
      <c r="AM13" s="4"/>
      <c r="AN13" s="4"/>
      <c r="AO13" s="4"/>
      <c r="AP13" s="4">
        <f t="shared" si="0"/>
        <v>30</v>
      </c>
      <c r="AQ13" s="4"/>
    </row>
    <row r="14" spans="1:43" ht="25.5" customHeight="1">
      <c r="A14" s="5" t="s">
        <v>63</v>
      </c>
      <c r="B14" s="4"/>
      <c r="C14" s="4"/>
      <c r="D14" s="4">
        <v>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3"/>
      <c r="Y14" s="16"/>
      <c r="Z14" s="4"/>
      <c r="AA14" s="4"/>
      <c r="AB14" s="4"/>
      <c r="AC14" s="4"/>
      <c r="AD14" s="4">
        <v>3</v>
      </c>
      <c r="AE14" s="4">
        <v>1</v>
      </c>
      <c r="AF14" s="4">
        <v>6</v>
      </c>
      <c r="AG14" s="4"/>
      <c r="AH14" s="4"/>
      <c r="AI14" s="4"/>
      <c r="AJ14" s="4"/>
      <c r="AK14" s="4"/>
      <c r="AL14" s="4"/>
      <c r="AM14" s="4"/>
      <c r="AN14" s="4"/>
      <c r="AO14" s="4"/>
      <c r="AP14" s="4">
        <f t="shared" si="0"/>
        <v>12</v>
      </c>
      <c r="AQ14" s="4"/>
    </row>
    <row r="15" spans="1:43" ht="25.5" customHeight="1">
      <c r="A15" s="5" t="s">
        <v>37</v>
      </c>
      <c r="B15" s="4"/>
      <c r="C15" s="4"/>
      <c r="D15" s="4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3"/>
      <c r="Y15" s="16"/>
      <c r="Z15" s="4">
        <v>9</v>
      </c>
      <c r="AA15" s="4"/>
      <c r="AB15" s="4"/>
      <c r="AC15" s="4"/>
      <c r="AD15" s="4"/>
      <c r="AE15" s="4">
        <v>6</v>
      </c>
      <c r="AF15" s="4"/>
      <c r="AG15" s="8"/>
      <c r="AH15" s="4"/>
      <c r="AI15" s="4"/>
      <c r="AJ15" s="4"/>
      <c r="AK15" s="4"/>
      <c r="AL15" s="4"/>
      <c r="AM15" s="4"/>
      <c r="AN15" s="4"/>
      <c r="AO15" s="4"/>
      <c r="AP15" s="4">
        <f t="shared" si="0"/>
        <v>15</v>
      </c>
      <c r="AQ15" s="4"/>
    </row>
    <row r="16" spans="1:43" ht="25.5" customHeight="1">
      <c r="A16" s="9" t="s">
        <v>38</v>
      </c>
      <c r="B16" s="4">
        <v>5</v>
      </c>
      <c r="C16" s="4"/>
      <c r="D16" s="4"/>
      <c r="E16" s="8"/>
      <c r="F16" s="4"/>
      <c r="G16" s="4"/>
      <c r="H16" s="4">
        <v>7</v>
      </c>
      <c r="I16" s="4"/>
      <c r="J16" s="4"/>
      <c r="K16" s="4"/>
      <c r="L16" s="4">
        <v>2</v>
      </c>
      <c r="M16" s="4"/>
      <c r="N16" s="4"/>
      <c r="O16" s="4"/>
      <c r="P16" s="4">
        <v>12</v>
      </c>
      <c r="Q16" s="4">
        <v>6</v>
      </c>
      <c r="R16" s="4"/>
      <c r="S16" s="4"/>
      <c r="T16" s="4">
        <v>5</v>
      </c>
      <c r="U16" s="4"/>
      <c r="V16" s="4">
        <v>2</v>
      </c>
      <c r="W16" s="4"/>
      <c r="X16" s="13"/>
      <c r="Y16" s="16"/>
      <c r="Z16" s="4"/>
      <c r="AA16" s="4"/>
      <c r="AB16" s="4">
        <v>12</v>
      </c>
      <c r="AC16" s="4">
        <v>9</v>
      </c>
      <c r="AD16" s="4"/>
      <c r="AE16" s="4"/>
      <c r="AF16" s="4"/>
      <c r="AG16" s="4"/>
      <c r="AH16" s="4"/>
      <c r="AI16" s="4">
        <v>1</v>
      </c>
      <c r="AJ16" s="20"/>
      <c r="AK16" s="4"/>
      <c r="AL16" s="4">
        <v>7</v>
      </c>
      <c r="AM16" s="4">
        <v>12</v>
      </c>
      <c r="AN16" s="4">
        <v>8</v>
      </c>
      <c r="AO16" s="4">
        <v>12</v>
      </c>
      <c r="AP16" s="4">
        <f t="shared" si="0"/>
        <v>100</v>
      </c>
      <c r="AQ16" s="4">
        <v>7</v>
      </c>
    </row>
    <row r="17" spans="1:43" ht="25.5" customHeight="1">
      <c r="A17" s="9" t="s">
        <v>39</v>
      </c>
      <c r="B17" s="4"/>
      <c r="C17" s="4"/>
      <c r="D17" s="8">
        <v>3</v>
      </c>
      <c r="E17" s="4"/>
      <c r="F17" s="4"/>
      <c r="G17" s="4"/>
      <c r="H17" s="4"/>
      <c r="I17" s="4"/>
      <c r="J17" s="4"/>
      <c r="K17" s="8"/>
      <c r="L17" s="4"/>
      <c r="M17" s="4"/>
      <c r="N17" s="4"/>
      <c r="O17" s="4"/>
      <c r="P17" s="4"/>
      <c r="Q17" s="4"/>
      <c r="R17" s="4"/>
      <c r="S17" s="4"/>
      <c r="T17" s="4"/>
      <c r="U17" s="4">
        <v>9</v>
      </c>
      <c r="V17" s="4">
        <v>9</v>
      </c>
      <c r="W17" s="4"/>
      <c r="X17" s="13"/>
      <c r="Y17" s="16">
        <v>7</v>
      </c>
      <c r="Z17" s="4"/>
      <c r="AA17" s="4"/>
      <c r="AB17" s="4"/>
      <c r="AC17" s="4">
        <v>2</v>
      </c>
      <c r="AD17" s="4"/>
      <c r="AE17" s="4"/>
      <c r="AF17" s="4"/>
      <c r="AG17" s="4">
        <v>1</v>
      </c>
      <c r="AH17" s="4"/>
      <c r="AI17" s="4">
        <v>9</v>
      </c>
      <c r="AJ17" s="4"/>
      <c r="AK17" s="8"/>
      <c r="AL17" s="4"/>
      <c r="AM17" s="4"/>
      <c r="AN17" s="4">
        <v>12</v>
      </c>
      <c r="AO17" s="4"/>
      <c r="AP17" s="4">
        <f t="shared" si="0"/>
        <v>52</v>
      </c>
      <c r="AQ17" s="4">
        <v>8</v>
      </c>
    </row>
    <row r="18" spans="1:43" ht="25.5" customHeight="1">
      <c r="A18" s="9" t="s">
        <v>40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4"/>
      <c r="S18" s="4"/>
      <c r="T18" s="4"/>
      <c r="U18" s="4"/>
      <c r="V18" s="4"/>
      <c r="W18" s="4"/>
      <c r="X18" s="13"/>
      <c r="Y18" s="16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8"/>
      <c r="AK18" s="4"/>
      <c r="AL18" s="4"/>
      <c r="AM18" s="4">
        <v>2</v>
      </c>
      <c r="AN18" s="4"/>
      <c r="AO18" s="4"/>
      <c r="AP18" s="4">
        <f t="shared" si="0"/>
        <v>2</v>
      </c>
      <c r="AQ18" s="4"/>
    </row>
    <row r="19" spans="1:43" ht="25.5" customHeight="1">
      <c r="A19" s="9" t="s">
        <v>41</v>
      </c>
      <c r="B19" s="4"/>
      <c r="C19" s="8"/>
      <c r="D19" s="4"/>
      <c r="E19" s="4"/>
      <c r="F19" s="4">
        <v>7</v>
      </c>
      <c r="G19" s="4"/>
      <c r="H19" s="4">
        <v>4</v>
      </c>
      <c r="I19" s="8"/>
      <c r="J19" s="8"/>
      <c r="K19" s="8"/>
      <c r="L19" s="4"/>
      <c r="M19" s="4"/>
      <c r="N19" s="4"/>
      <c r="O19" s="8"/>
      <c r="P19" s="4"/>
      <c r="Q19" s="4"/>
      <c r="R19" s="4"/>
      <c r="S19" s="4"/>
      <c r="T19" s="4"/>
      <c r="U19" s="4"/>
      <c r="V19" s="4"/>
      <c r="W19" s="4"/>
      <c r="X19" s="13"/>
      <c r="Y19" s="16"/>
      <c r="Z19" s="4"/>
      <c r="AA19" s="4"/>
      <c r="AB19" s="4">
        <v>6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>
        <v>4</v>
      </c>
      <c r="AN19" s="4"/>
      <c r="AO19" s="4"/>
      <c r="AP19" s="4">
        <f t="shared" si="0"/>
        <v>21</v>
      </c>
      <c r="AQ19" s="4"/>
    </row>
    <row r="20" spans="1:43" ht="24" customHeight="1">
      <c r="A20" s="9" t="s">
        <v>42</v>
      </c>
      <c r="B20" s="4"/>
      <c r="C20" s="4"/>
      <c r="D20" s="8"/>
      <c r="E20" s="4"/>
      <c r="F20" s="4"/>
      <c r="G20" s="4"/>
      <c r="H20" s="4">
        <v>3</v>
      </c>
      <c r="I20" s="8"/>
      <c r="J20" s="8"/>
      <c r="K20" s="8"/>
      <c r="L20" s="4"/>
      <c r="M20" s="4"/>
      <c r="N20" s="4">
        <v>2</v>
      </c>
      <c r="O20" s="8"/>
      <c r="P20" s="4"/>
      <c r="Q20" s="4"/>
      <c r="R20" s="4"/>
      <c r="S20" s="4"/>
      <c r="T20" s="4">
        <v>6</v>
      </c>
      <c r="U20" s="4"/>
      <c r="V20" s="4"/>
      <c r="W20" s="4"/>
      <c r="X20" s="13"/>
      <c r="Y20" s="16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8"/>
      <c r="AL20" s="4"/>
      <c r="AM20" s="4">
        <v>14</v>
      </c>
      <c r="AO20" s="4"/>
      <c r="AP20" s="4">
        <f t="shared" si="0"/>
        <v>25</v>
      </c>
      <c r="AQ20" s="4"/>
    </row>
    <row r="21" spans="1:43" ht="25.5" customHeight="1">
      <c r="A21" s="9" t="s">
        <v>64</v>
      </c>
      <c r="B21" s="4"/>
      <c r="C21" s="4">
        <v>1</v>
      </c>
      <c r="D21" s="4"/>
      <c r="E21" s="4">
        <v>1</v>
      </c>
      <c r="F21" s="4"/>
      <c r="G21" s="4"/>
      <c r="H21" s="4"/>
      <c r="I21" s="4"/>
      <c r="J21" s="4">
        <v>12</v>
      </c>
      <c r="K21" s="4">
        <v>6</v>
      </c>
      <c r="L21" s="4">
        <v>3</v>
      </c>
      <c r="M21" s="4">
        <v>6</v>
      </c>
      <c r="N21" s="4"/>
      <c r="O21" s="4">
        <v>12</v>
      </c>
      <c r="P21" s="4">
        <v>6</v>
      </c>
      <c r="Q21" s="4">
        <v>2</v>
      </c>
      <c r="R21" s="8"/>
      <c r="S21" s="4"/>
      <c r="T21" s="4"/>
      <c r="U21" s="4">
        <v>5</v>
      </c>
      <c r="V21" s="4">
        <v>6</v>
      </c>
      <c r="W21" s="4">
        <v>6</v>
      </c>
      <c r="X21" s="13"/>
      <c r="Y21" s="17"/>
      <c r="Z21" s="4">
        <v>5</v>
      </c>
      <c r="AA21" s="4"/>
      <c r="AB21" s="4"/>
      <c r="AC21" s="4"/>
      <c r="AD21" s="4">
        <v>2</v>
      </c>
      <c r="AE21" s="4"/>
      <c r="AF21" s="4"/>
      <c r="AG21" s="4"/>
      <c r="AH21" s="4">
        <v>10</v>
      </c>
      <c r="AI21" s="4">
        <v>5</v>
      </c>
      <c r="AJ21" s="4">
        <v>9</v>
      </c>
      <c r="AK21" s="4">
        <v>20</v>
      </c>
      <c r="AL21" s="4">
        <v>6</v>
      </c>
      <c r="AM21" s="4">
        <v>8</v>
      </c>
      <c r="AN21" s="4"/>
      <c r="AO21" s="4"/>
      <c r="AP21" s="4">
        <f t="shared" si="0"/>
        <v>131</v>
      </c>
      <c r="AQ21" s="4">
        <v>5</v>
      </c>
    </row>
    <row r="22" spans="1:43" ht="25.5" customHeight="1">
      <c r="A22" s="9" t="s">
        <v>43</v>
      </c>
      <c r="B22" s="4"/>
      <c r="C22" s="4"/>
      <c r="D22" s="4">
        <v>4</v>
      </c>
      <c r="E22" s="4">
        <v>13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>
        <v>3</v>
      </c>
      <c r="U22" s="4"/>
      <c r="V22" s="4"/>
      <c r="W22" s="4"/>
      <c r="X22" s="13">
        <v>2</v>
      </c>
      <c r="Y22" s="16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8"/>
      <c r="AL22" s="4">
        <v>9</v>
      </c>
      <c r="AM22" s="4"/>
      <c r="AN22" s="4"/>
      <c r="AO22" s="4"/>
      <c r="AP22" s="4">
        <f t="shared" si="0"/>
        <v>31</v>
      </c>
      <c r="AQ22" s="4"/>
    </row>
    <row r="23" spans="1:43" ht="25.5" customHeight="1">
      <c r="A23" s="9" t="s">
        <v>47</v>
      </c>
      <c r="B23" s="4">
        <v>15</v>
      </c>
      <c r="C23" s="4">
        <v>18</v>
      </c>
      <c r="D23" s="4"/>
      <c r="E23" s="4">
        <v>5</v>
      </c>
      <c r="F23" s="4">
        <v>16</v>
      </c>
      <c r="G23" s="4">
        <v>9</v>
      </c>
      <c r="H23" s="4">
        <v>9</v>
      </c>
      <c r="I23" s="4">
        <v>22</v>
      </c>
      <c r="J23" s="4"/>
      <c r="K23" s="4">
        <v>2</v>
      </c>
      <c r="L23" s="4">
        <v>16</v>
      </c>
      <c r="M23" s="4">
        <v>9</v>
      </c>
      <c r="N23" s="4">
        <v>6</v>
      </c>
      <c r="O23" s="4"/>
      <c r="P23" s="4">
        <v>18</v>
      </c>
      <c r="Q23" s="4">
        <v>18</v>
      </c>
      <c r="R23" s="4">
        <v>16</v>
      </c>
      <c r="S23" s="4">
        <v>2.5</v>
      </c>
      <c r="T23" s="4"/>
      <c r="U23" s="4"/>
      <c r="V23" s="4"/>
      <c r="W23" s="4"/>
      <c r="X23" s="13">
        <v>9</v>
      </c>
      <c r="Y23" s="16"/>
      <c r="Z23" s="4"/>
      <c r="AA23" s="4">
        <v>14</v>
      </c>
      <c r="AB23" s="4"/>
      <c r="AC23" s="4">
        <v>1</v>
      </c>
      <c r="AD23" s="4"/>
      <c r="AE23" s="4">
        <v>5</v>
      </c>
      <c r="AF23" s="4"/>
      <c r="AG23" s="4">
        <v>4</v>
      </c>
      <c r="AH23" s="4">
        <v>5</v>
      </c>
      <c r="AI23" s="4">
        <v>6</v>
      </c>
      <c r="AJ23" s="4"/>
      <c r="AK23" s="8">
        <v>2</v>
      </c>
      <c r="AL23" s="4"/>
      <c r="AM23" s="4"/>
      <c r="AN23" s="4">
        <v>6</v>
      </c>
      <c r="AO23" s="4">
        <v>18</v>
      </c>
      <c r="AP23" s="4">
        <f t="shared" si="0"/>
        <v>251.5</v>
      </c>
      <c r="AQ23" s="4">
        <v>2</v>
      </c>
    </row>
    <row r="24" spans="1:43" ht="25.5" customHeight="1">
      <c r="A24" s="9" t="s">
        <v>44</v>
      </c>
      <c r="B24" s="4">
        <v>7</v>
      </c>
      <c r="C24" s="4">
        <v>9</v>
      </c>
      <c r="D24" s="4">
        <v>9</v>
      </c>
      <c r="E24" s="4"/>
      <c r="F24" s="4">
        <v>11</v>
      </c>
      <c r="G24" s="4">
        <v>1</v>
      </c>
      <c r="H24" s="4">
        <v>6</v>
      </c>
      <c r="I24" s="4">
        <v>5</v>
      </c>
      <c r="J24" s="4">
        <v>7</v>
      </c>
      <c r="K24" s="4"/>
      <c r="L24" s="4">
        <v>1</v>
      </c>
      <c r="M24" s="4">
        <v>8</v>
      </c>
      <c r="N24" s="4"/>
      <c r="O24" s="4"/>
      <c r="P24" s="4">
        <v>10</v>
      </c>
      <c r="Q24" s="4"/>
      <c r="R24" s="4"/>
      <c r="S24" s="4">
        <v>5</v>
      </c>
      <c r="T24" s="4">
        <v>4</v>
      </c>
      <c r="U24" s="4">
        <v>6</v>
      </c>
      <c r="V24" s="4">
        <v>10</v>
      </c>
      <c r="X24" s="13">
        <v>7</v>
      </c>
      <c r="Y24" s="16">
        <v>6</v>
      </c>
      <c r="Z24" s="4">
        <v>3</v>
      </c>
      <c r="AA24" s="4"/>
      <c r="AB24" s="4"/>
      <c r="AC24" s="4">
        <v>7</v>
      </c>
      <c r="AD24" s="4"/>
      <c r="AE24" s="4"/>
      <c r="AF24" s="4"/>
      <c r="AG24" s="4">
        <v>2</v>
      </c>
      <c r="AH24" s="4"/>
      <c r="AI24" s="4"/>
      <c r="AJ24" s="4"/>
      <c r="AK24" s="8"/>
      <c r="AL24" s="4"/>
      <c r="AM24" s="4"/>
      <c r="AN24" s="4"/>
      <c r="AO24" s="4"/>
      <c r="AP24" s="4">
        <f t="shared" si="0"/>
        <v>124</v>
      </c>
      <c r="AQ24" s="4">
        <v>6</v>
      </c>
    </row>
    <row r="25" spans="1:43" ht="25.5" customHeight="1">
      <c r="A25" s="9" t="s">
        <v>65</v>
      </c>
      <c r="B25" s="4"/>
      <c r="C25" s="4"/>
      <c r="D25" s="4"/>
      <c r="E25" s="4">
        <v>2</v>
      </c>
      <c r="F25" s="4"/>
      <c r="G25" s="4">
        <v>6</v>
      </c>
      <c r="H25" s="4"/>
      <c r="I25" s="4">
        <v>3</v>
      </c>
      <c r="J25" s="4"/>
      <c r="K25" s="4"/>
      <c r="L25" s="4">
        <v>6</v>
      </c>
      <c r="M25" s="4">
        <v>4</v>
      </c>
      <c r="N25" s="4">
        <v>3</v>
      </c>
      <c r="O25" s="4"/>
      <c r="P25" s="4">
        <v>14</v>
      </c>
      <c r="Q25" s="4">
        <v>10</v>
      </c>
      <c r="R25" s="4">
        <v>3.5</v>
      </c>
      <c r="S25" s="4">
        <v>8</v>
      </c>
      <c r="T25" s="4">
        <v>16</v>
      </c>
      <c r="U25" s="4">
        <v>1</v>
      </c>
      <c r="V25" s="4"/>
      <c r="W25" s="4">
        <v>2</v>
      </c>
      <c r="X25" s="13">
        <v>8</v>
      </c>
      <c r="Y25" s="16">
        <v>10</v>
      </c>
      <c r="Z25" s="4">
        <v>10</v>
      </c>
      <c r="AA25" s="4">
        <v>4</v>
      </c>
      <c r="AB25" s="4"/>
      <c r="AC25" s="4"/>
      <c r="AD25" s="4">
        <v>15</v>
      </c>
      <c r="AE25" s="4">
        <v>7</v>
      </c>
      <c r="AF25" s="4"/>
      <c r="AG25" s="4"/>
      <c r="AH25" s="4">
        <v>11</v>
      </c>
      <c r="AI25" s="4">
        <v>11</v>
      </c>
      <c r="AJ25" s="4">
        <v>6</v>
      </c>
      <c r="AK25" s="8">
        <v>3</v>
      </c>
      <c r="AL25" s="4">
        <v>1</v>
      </c>
      <c r="AM25" s="4">
        <v>10</v>
      </c>
      <c r="AN25" s="4">
        <v>14</v>
      </c>
      <c r="AO25" s="4">
        <v>6</v>
      </c>
      <c r="AP25" s="4">
        <f t="shared" si="0"/>
        <v>194.5</v>
      </c>
      <c r="AQ25" s="4">
        <v>3</v>
      </c>
    </row>
    <row r="26" spans="1:43" ht="25.5" customHeight="1">
      <c r="A26" s="9" t="s">
        <v>46</v>
      </c>
      <c r="B26" s="4"/>
      <c r="C26" s="4">
        <v>2</v>
      </c>
      <c r="D26" s="4"/>
      <c r="E26" s="4"/>
      <c r="F26" s="4"/>
      <c r="G26" s="4">
        <v>5</v>
      </c>
      <c r="H26" s="4"/>
      <c r="I26" s="4"/>
      <c r="J26" s="4"/>
      <c r="K26" s="4"/>
      <c r="L26" s="4">
        <v>5</v>
      </c>
      <c r="M26" s="4"/>
      <c r="N26" s="4">
        <v>1</v>
      </c>
      <c r="O26" s="4"/>
      <c r="P26" s="4"/>
      <c r="Q26" s="4">
        <v>8</v>
      </c>
      <c r="R26" s="4"/>
      <c r="S26" s="4">
        <v>4</v>
      </c>
      <c r="T26" s="4"/>
      <c r="U26" s="4"/>
      <c r="V26" s="4"/>
      <c r="W26" s="4"/>
      <c r="X26" s="13"/>
      <c r="Y26" s="16"/>
      <c r="Z26" s="4"/>
      <c r="AA26" s="4"/>
      <c r="AB26" s="4"/>
      <c r="AC26" s="4">
        <v>5</v>
      </c>
      <c r="AD26" s="4"/>
      <c r="AE26" s="4">
        <v>9</v>
      </c>
      <c r="AF26" s="4"/>
      <c r="AG26" s="4"/>
      <c r="AH26" s="4"/>
      <c r="AI26" s="4"/>
      <c r="AJ26" s="4"/>
      <c r="AK26" s="8">
        <v>8</v>
      </c>
      <c r="AL26" s="4"/>
      <c r="AM26" s="4"/>
      <c r="AN26" s="4"/>
      <c r="AO26" s="4"/>
      <c r="AP26" s="4">
        <f t="shared" si="0"/>
        <v>47</v>
      </c>
      <c r="AQ26" s="4"/>
    </row>
    <row r="27" spans="1:43" ht="25.5" customHeight="1">
      <c r="A27" s="9" t="s">
        <v>66</v>
      </c>
      <c r="B27" s="4"/>
      <c r="C27" s="4"/>
      <c r="D27" s="4">
        <v>5</v>
      </c>
      <c r="E27" s="4">
        <v>3</v>
      </c>
      <c r="F27" s="4"/>
      <c r="G27" s="4">
        <v>7</v>
      </c>
      <c r="H27" s="4">
        <v>2</v>
      </c>
      <c r="I27" s="4">
        <v>4</v>
      </c>
      <c r="J27" s="4"/>
      <c r="K27" s="4"/>
      <c r="L27" s="4"/>
      <c r="M27" s="4"/>
      <c r="N27" s="4">
        <v>5</v>
      </c>
      <c r="O27" s="4"/>
      <c r="P27" s="4">
        <v>4</v>
      </c>
      <c r="Q27" s="4">
        <v>14</v>
      </c>
      <c r="R27" s="4">
        <v>6</v>
      </c>
      <c r="S27" s="4">
        <v>9</v>
      </c>
      <c r="T27" s="4">
        <v>2</v>
      </c>
      <c r="U27" s="4">
        <v>7</v>
      </c>
      <c r="V27" s="4">
        <v>7</v>
      </c>
      <c r="W27" s="4">
        <v>7</v>
      </c>
      <c r="X27" s="13"/>
      <c r="Y27" s="16"/>
      <c r="Z27" s="4">
        <v>2</v>
      </c>
      <c r="AA27" s="4">
        <v>11</v>
      </c>
      <c r="AB27" s="4">
        <v>3</v>
      </c>
      <c r="AC27" s="4"/>
      <c r="AD27" s="4">
        <v>4</v>
      </c>
      <c r="AE27" s="4">
        <v>4</v>
      </c>
      <c r="AF27" s="4">
        <v>16</v>
      </c>
      <c r="AG27" s="4">
        <v>6</v>
      </c>
      <c r="AH27" s="4">
        <v>1</v>
      </c>
      <c r="AI27" s="4"/>
      <c r="AJ27" s="4"/>
      <c r="AK27" s="8">
        <v>4</v>
      </c>
      <c r="AL27" s="4"/>
      <c r="AM27" s="4"/>
      <c r="AN27" s="4"/>
      <c r="AO27" s="4">
        <v>10</v>
      </c>
      <c r="AP27" s="4">
        <f t="shared" si="0"/>
        <v>143</v>
      </c>
      <c r="AQ27" s="4">
        <v>4</v>
      </c>
    </row>
    <row r="28" spans="1:25" ht="25.5" customHeight="1">
      <c r="A28" s="10"/>
      <c r="Y28" s="18"/>
    </row>
    <row r="29" ht="15">
      <c r="A29" s="10"/>
    </row>
  </sheetData>
  <sheetProtection/>
  <mergeCells count="16">
    <mergeCell ref="A1:AQ1"/>
    <mergeCell ref="A2:AQ2"/>
    <mergeCell ref="B3:E3"/>
    <mergeCell ref="F3:G3"/>
    <mergeCell ref="H3:K3"/>
    <mergeCell ref="L3:M3"/>
    <mergeCell ref="N3:O3"/>
    <mergeCell ref="P3:Q3"/>
    <mergeCell ref="R3:S3"/>
    <mergeCell ref="T3:W3"/>
    <mergeCell ref="X3:Y3"/>
    <mergeCell ref="Z3:AC3"/>
    <mergeCell ref="AD3:AG3"/>
    <mergeCell ref="AH3:AI3"/>
    <mergeCell ref="AJ3:AK3"/>
    <mergeCell ref="AP3:AQ3"/>
  </mergeCells>
  <printOptions/>
  <pageMargins left="0.75" right="0.75" top="1" bottom="1" header="0.5" footer="0.5"/>
  <pageSetup fitToHeight="1" fitToWidth="1" horizontalDpi="600" verticalDpi="6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cll</cp:lastModifiedBy>
  <cp:lastPrinted>2014-11-02T10:36:43Z</cp:lastPrinted>
  <dcterms:created xsi:type="dcterms:W3CDTF">2011-10-26T02:02:35Z</dcterms:created>
  <dcterms:modified xsi:type="dcterms:W3CDTF">2018-10-26T07:53:42Z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2052-10.1.0.7578</vt:lpwstr>
  </property>
</Properties>
</file>